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390" windowHeight="8610" tabRatio="826" activeTab="3"/>
  </bookViews>
  <sheets>
    <sheet name="開催依頼" sheetId="1" r:id="rId1"/>
    <sheet name="表紙" sheetId="2" r:id="rId2"/>
    <sheet name="大会要項" sheetId="3" r:id="rId3"/>
    <sheet name="対戦表（各学年)" sheetId="4" r:id="rId4"/>
    <sheet name="総合G　会場図" sheetId="5" r:id="rId5"/>
    <sheet name="フットサルコートサイズ" sheetId="6" r:id="rId6"/>
  </sheets>
  <definedNames>
    <definedName name="_xlnm.Print_Area" localSheetId="5">'フットサルコートサイズ'!$A$1:$J$26</definedName>
    <definedName name="_xlnm.Print_Area" localSheetId="0">'開催依頼'!$A$1:$M$45</definedName>
    <definedName name="_xlnm.Print_Area" localSheetId="4">'総合G　会場図'!$A$1:$N$43</definedName>
    <definedName name="_xlnm.Print_Area" localSheetId="3">'対戦表（各学年)'!$A$1:$W$140</definedName>
    <definedName name="_xlnm.Print_Area" localSheetId="2">'大会要項'!$A$1:$K$104</definedName>
    <definedName name="_xlnm.Print_Area" localSheetId="1">'表紙'!$A$1:$I$52</definedName>
  </definedNames>
  <calcPr fullCalcOnLoad="1"/>
</workbook>
</file>

<file path=xl/sharedStrings.xml><?xml version="1.0" encoding="utf-8"?>
<sst xmlns="http://schemas.openxmlformats.org/spreadsheetml/2006/main" count="1102" uniqueCount="497">
  <si>
    <t>波崎ロ－タリ－クラブ</t>
  </si>
  <si>
    <t>様</t>
  </si>
  <si>
    <t>記</t>
  </si>
  <si>
    <t>期　日</t>
  </si>
  <si>
    <t>会　場</t>
  </si>
  <si>
    <t>問い合わせ</t>
  </si>
  <si>
    <t>本大会に関するお問い合わせは、次にお願いします。</t>
  </si>
  <si>
    <t>自宅</t>
  </si>
  <si>
    <t>携帯</t>
  </si>
  <si>
    <t>表彰</t>
  </si>
  <si>
    <t>優勝</t>
  </si>
  <si>
    <t>準優勝</t>
  </si>
  <si>
    <t>第３位</t>
  </si>
  <si>
    <t>賞状</t>
  </si>
  <si>
    <t>優勝カップ</t>
  </si>
  <si>
    <t>記念品</t>
  </si>
  <si>
    <t>事務局　　森山</t>
  </si>
  <si>
    <t>会　長</t>
  </si>
  <si>
    <t>神栖市サッカ－スポーツ少年団連絡協議会</t>
  </si>
  <si>
    <t>境川　幸雄</t>
  </si>
  <si>
    <t>大会要領</t>
  </si>
  <si>
    <t>開会式     各学年毎に８時３０分に行います。</t>
  </si>
  <si>
    <t>第４位</t>
  </si>
  <si>
    <t>記念品は、サッカ－スポーツ少年団連絡協議会で手配します。</t>
  </si>
  <si>
    <t>閉会式     各学年毎に１６時３０分頃に行います。</t>
  </si>
  <si>
    <t>新世代奉仕</t>
  </si>
  <si>
    <t>【　６年生の部　　対戦結果表　】</t>
  </si>
  <si>
    <t>日時：</t>
  </si>
  <si>
    <t>勝点</t>
  </si>
  <si>
    <t>得失点</t>
  </si>
  <si>
    <t>総得点</t>
  </si>
  <si>
    <t>順位</t>
  </si>
  <si>
    <t>－</t>
  </si>
  <si>
    <t>横瀬</t>
  </si>
  <si>
    <t>波崎</t>
  </si>
  <si>
    <t>若松</t>
  </si>
  <si>
    <t>太田</t>
  </si>
  <si>
    <t>息栖</t>
  </si>
  <si>
    <t>土合B</t>
  </si>
  <si>
    <t>準決勝</t>
  </si>
  <si>
    <t>A1の１位</t>
  </si>
  <si>
    <t>A2の１位</t>
  </si>
  <si>
    <t>B1の１位</t>
  </si>
  <si>
    <t>B2の１位</t>
  </si>
  <si>
    <t>決勝・３決</t>
  </si>
  <si>
    <t>決　勝</t>
  </si>
  <si>
    <t>３位決定戦</t>
  </si>
  <si>
    <t>凡例 ： ○＝勝ち　×＝ 負け　△＝引き分け</t>
  </si>
  <si>
    <t>勝点 ： 勝＝３点　負け＝０点　引き分け＝１点</t>
  </si>
  <si>
    <t>【　５年生の部　　対戦結果表　】</t>
  </si>
  <si>
    <t>土合A</t>
  </si>
  <si>
    <t>【　４年生の部　　対戦結果表　】</t>
  </si>
  <si>
    <t>土合</t>
  </si>
  <si>
    <t>【　３年生の部　　対戦結果表　】</t>
  </si>
  <si>
    <t>チーム数</t>
  </si>
  <si>
    <t>6年生</t>
  </si>
  <si>
    <t>5年生</t>
  </si>
  <si>
    <t>4年生</t>
  </si>
  <si>
    <t>3年生</t>
  </si>
  <si>
    <t>軽野東</t>
  </si>
  <si>
    <t>軽野</t>
  </si>
  <si>
    <t>大野原</t>
  </si>
  <si>
    <t>銚子</t>
  </si>
  <si>
    <t>【３年生の部　対戦表】</t>
  </si>
  <si>
    <t>試合時間 １０－３－１０分</t>
  </si>
  <si>
    <t>【５年生の部　対戦表】</t>
  </si>
  <si>
    <t>【４年生の部　対戦表】</t>
  </si>
  <si>
    <t>【６年生の部　対戦表】</t>
  </si>
  <si>
    <t>神栖市ジュニアフットサル大会要項</t>
  </si>
  <si>
    <t>この大会は将来を担う子供達の健全な心身の育成、発展のため子供達がサッカー</t>
  </si>
  <si>
    <t>を通じて心身を鍛え、フェアプレーの精神を養い、正しく力強く生きる事を目的とする。</t>
  </si>
  <si>
    <t>神栖市体育協会</t>
  </si>
  <si>
    <t>神栖市サッカースポーツ少年団連絡協議会</t>
  </si>
  <si>
    <t>波崎ロータリークラブ</t>
  </si>
  <si>
    <t>【６年生の部】　　１６チーム</t>
  </si>
  <si>
    <t>【４年生の部】　　１６チーム</t>
  </si>
  <si>
    <t>【３年生の部】　　１６チーム</t>
  </si>
  <si>
    <t>（１）天候不順時の判断は、本部常任理事が判断します。（６：３０頃まで）</t>
  </si>
  <si>
    <t>（２）両日共に、開会式は　８時３０分～　　閉会式は　１６時３０分より実施します。</t>
  </si>
  <si>
    <t>　　競技規則は次に定める事項以外、全て日本サッカー協会競技規則を適用する。</t>
  </si>
  <si>
    <t>　　　準決勝、３位決定戦、決勝の順位トーナメントとする。</t>
  </si>
  <si>
    <t>（２）リーグ戦での順位決定は、勝ち点方式により決定する。</t>
  </si>
  <si>
    <t>　　　勝ち点は、『勝ち３点』『引き分け１点』『負け０点』とする。</t>
  </si>
  <si>
    <t>（３）順位トーナメントにおいて同点の場合は延長を行わず、ＰＫにて勝敗を決定する。</t>
  </si>
  <si>
    <t>　　　タイムアウトは無しとし、ハーフタイムのベンチ交代も実施しない。</t>
  </si>
  <si>
    <t>　　　警告が大会を通じて累積２回となった競技者は次の１試合に出場できない。</t>
  </si>
  <si>
    <t>　　　ＧＫのユニフォームは、他の競技者と識別出来るものを着用する。</t>
  </si>
  <si>
    <t>（５）キックオフゴールは認めない。</t>
  </si>
  <si>
    <t>（６）退場を命じられた競技者は次の１試合に出場できない。</t>
  </si>
  <si>
    <t>（７）競技者のユニフォーム、ショーツ、ストッキングは全員統一し、すね当てを着用する。</t>
  </si>
  <si>
    <t>（８）参加チームは審判１名とタイムキーパー１名を帯同すること。</t>
  </si>
  <si>
    <t>〔９〕　 組合せ</t>
  </si>
  <si>
    <t>〔８〕　 競技規則</t>
  </si>
  <si>
    <t>〔１〕　 目　　的</t>
  </si>
  <si>
    <t>〔２〕　 主　　催</t>
  </si>
  <si>
    <t>〔３〕　 主　　管</t>
  </si>
  <si>
    <t>〔４〕　 後　　援</t>
  </si>
  <si>
    <t>〔５〕　 会　　場</t>
  </si>
  <si>
    <t>〔６〕　 参加チーム</t>
  </si>
  <si>
    <t>〔７〕　  日　　時</t>
  </si>
  <si>
    <t>各学年　　　　優勝、準優勝、３位、４位</t>
  </si>
  <si>
    <t>グランドの開閉（主担当のチームにて実施）</t>
  </si>
  <si>
    <t>飲み物の準備（主担当のチームにて準備）</t>
  </si>
  <si>
    <t>コート運営チームは７：３０集合</t>
  </si>
  <si>
    <t>〔12〕　問い合わせ</t>
  </si>
  <si>
    <t>『組合せ表による』　　後日最終決定</t>
  </si>
  <si>
    <t>軽野A</t>
  </si>
  <si>
    <t>軽野B</t>
  </si>
  <si>
    <t>清水</t>
  </si>
  <si>
    <t>飯沼</t>
  </si>
  <si>
    <t>春日</t>
  </si>
  <si>
    <t>大野原A</t>
  </si>
  <si>
    <t>海上</t>
  </si>
  <si>
    <t>大野原B</t>
  </si>
  <si>
    <t>波崎A</t>
  </si>
  <si>
    <t>波崎B</t>
  </si>
  <si>
    <t>横瀬A</t>
  </si>
  <si>
    <t>息栖A</t>
  </si>
  <si>
    <t>神栖市総合公園サッカー場　　４面（フットサルコート及びＤコート）</t>
  </si>
  <si>
    <t>FC波崎(A)　・　FC波崎(B)　・　土合FC(A)　・　土合FC(B)　・　ﾌｫﾙｻ若松　・　波崎太田ＦＣ</t>
  </si>
  <si>
    <t>【５年生の部】　　１６チーム</t>
  </si>
  <si>
    <t>（９）審判は、審判服の着用及びワッペンを着装すること。</t>
  </si>
  <si>
    <t>神栖市総合公園サッカー場</t>
  </si>
  <si>
    <t>（１）試合方式は４チーム×４リーグの予選リーグを行い、各リーグの１位チームによる</t>
  </si>
  <si>
    <t>（４）試合時間は２０分（１０－３－１０）ランニングタイムで行う。</t>
  </si>
  <si>
    <t>　貴クラブにおかれましては、益々ご清栄のこととお喜び申し上げます。</t>
  </si>
  <si>
    <t>別添の通り</t>
  </si>
  <si>
    <t>●　開会式並びに閉会式にご出席願います。</t>
  </si>
  <si>
    <t xml:space="preserve">  当連絡協議会の活動につきましては、日頃より格別のご支援ご協力を賜り心より感謝申し上</t>
  </si>
  <si>
    <t>会　　　長　　　　　泉　　純一郎</t>
  </si>
  <si>
    <t>幹　　　事　　　　　篠 塚　茂 男</t>
  </si>
  <si>
    <t>波崎ロ－タリ－クラブ杯争奪ジュニアフットサル大会のご協賛について</t>
  </si>
  <si>
    <t>より開催いたしますので、ご多忙のところ誠に恐縮ですが、本大会のご協賛を賜りたくよろしく</t>
  </si>
  <si>
    <t>お願い申し上げます。</t>
  </si>
  <si>
    <t>　また、各開会式に貴クラブ会長様より、ごあいさつをお願い申し上げます。</t>
  </si>
  <si>
    <t>向かってスタートを切り、日々練習に励んでいるところであります。</t>
  </si>
  <si>
    <t>賞状（学年ごとに優勝、準優勝、３位、各１枚）の準備をお願いします。</t>
  </si>
  <si>
    <t>〔10〕　 注意事項</t>
  </si>
  <si>
    <t>（１）グランド内へ持ち込む飲料水は、水のみとします。</t>
  </si>
  <si>
    <t>スポーツ飲料、お茶は人口芝に浸透して昆虫など発生防止のため！</t>
  </si>
  <si>
    <t>（２）総合グランド敷地に池などが有ります。</t>
  </si>
  <si>
    <t>幼少児童への注意喚起をお願いします。</t>
  </si>
  <si>
    <t>（３）大会で発生するゴミは各チームで持ち帰りをお願いします。</t>
  </si>
  <si>
    <t>〔11〕　表　　彰</t>
  </si>
  <si>
    <t>〔12〕　運営担当</t>
  </si>
  <si>
    <t>＊Ｄグランド設営は全チームで実施（新規ラインをテープで実施します。）</t>
  </si>
  <si>
    <t>（５）詳細事項は開会式後の監督会議にてアナウンス致します。</t>
  </si>
  <si>
    <t>（４）Ａ／Ｂ／Ｃコートの観戦はネット外よりお願いします。</t>
  </si>
  <si>
    <t>げます。</t>
  </si>
  <si>
    <t>１</t>
  </si>
  <si>
    <t>２</t>
  </si>
  <si>
    <t>３</t>
  </si>
  <si>
    <t>　</t>
  </si>
  <si>
    <t>・</t>
  </si>
  <si>
    <t>・</t>
  </si>
  <si>
    <t>５</t>
  </si>
  <si>
    <t>Ｔｅｌ</t>
  </si>
  <si>
    <t>０４７９－４８－３８０５</t>
  </si>
  <si>
    <t>Ｔｅｌ</t>
  </si>
  <si>
    <t>０９０－３００９－８９０４</t>
  </si>
  <si>
    <t>　</t>
  </si>
  <si>
    <t>15:20 ～ 15:43</t>
  </si>
  <si>
    <t>－</t>
  </si>
  <si>
    <t>A1,2の3位</t>
  </si>
  <si>
    <t>B1,2の3位</t>
  </si>
  <si>
    <t>リゲル</t>
  </si>
  <si>
    <t>15:50 ～ 16:13</t>
  </si>
  <si>
    <t>B1,2の2位</t>
  </si>
  <si>
    <t>A1,2の2位</t>
  </si>
  <si>
    <t>　つきましては、2013年度波崎ロータリークラブ杯争奪ジュニアフットサル大会を下記日程に</t>
  </si>
  <si>
    <t>　さて、2013年度も2ヶ月が過ぎ、サッカースポーツ少年団の子供達も、新たな大きな目標に</t>
  </si>
  <si>
    <t>本城睦</t>
  </si>
  <si>
    <t>土合C</t>
  </si>
  <si>
    <t>軽野東B</t>
  </si>
  <si>
    <t>軽野東A</t>
  </si>
  <si>
    <t>息栖B</t>
  </si>
  <si>
    <t>波崎</t>
  </si>
  <si>
    <t>横瀬B</t>
  </si>
  <si>
    <t>軽野東SSS　・　横瀬SSS　・　軽野SSS(A)　・　軽野SSS(A)</t>
  </si>
  <si>
    <t>大野原SSS（A） ・ 大野原SSS（B） ・ 息栖SSS　・　海上ＦＣ　・　銚子リゲルＦＣ　・　本城睦ＦＣ</t>
  </si>
  <si>
    <t>FC波崎(A)　・　FC波崎(B)　・　土合FC(A)　・　土合FC(B)　・　土合FC(C)　・　ﾌｫﾙｻ若松</t>
  </si>
  <si>
    <t>波崎太田ＦＣ　・　軽野東SSS(A)　・　軽野東SSS(B)　・　軽野ＳＳＳ(A)　・　軽野ＳＳＳ(B)</t>
  </si>
  <si>
    <t>横瀬SSS　・　大野原ＳＳＳ(A)　・　大野原ＳＳＳ(B)　・　息栖ＳＳＳ(A)　・　息栖ＳＳＳ(B)</t>
  </si>
  <si>
    <t>FC波崎　・　土合FC(A)　・　土合FC(B)　・　土合FC(C)　・　ﾌｫﾙｻ若松　・　波崎太田ＦＣ</t>
  </si>
  <si>
    <t>軽野東SSS　・　横瀬SSS（A）　・　横瀬SSS（Ｂ）　・　軽野SSS　・　大野原SSS（A）　・　大野原SSS（B）</t>
  </si>
  <si>
    <t>息栖ＳＳＳ　・　飯沼ＦＣ　・　本城睦ＦＣ　・　銚子リゲルＦＣ</t>
  </si>
  <si>
    <t>FC波崎(A)　・　FC波崎(B)　・　土合FC(A)　・　土合FC(B)　・　ﾌｫﾙｻ若松　・　波崎太田FC</t>
  </si>
  <si>
    <t>軽野東SSS　・　横瀬SSS　・　軽野SSS　・　大野原ＳＳＳ(A)　・　大野原ＳＳＳ(B)</t>
  </si>
  <si>
    <t>息栖ＳＳＳ(A)　・　息栖ＳＳＳ(B)　・　春日FC　・　銚子リゲルFC　・　清水ＦＣ　</t>
  </si>
  <si>
    <t>若松</t>
  </si>
  <si>
    <t>リゲル</t>
  </si>
  <si>
    <t>若松</t>
  </si>
  <si>
    <t>若松</t>
  </si>
  <si>
    <t>若松</t>
  </si>
  <si>
    <t>若松</t>
  </si>
  <si>
    <t>リゲル</t>
  </si>
  <si>
    <t>9:00 ～ 9:23</t>
  </si>
  <si>
    <t>9:30 ～ 9:53</t>
  </si>
  <si>
    <t>10:00 ～ 10:23</t>
  </si>
  <si>
    <t>10:30 ～ 10:53</t>
  </si>
  <si>
    <t>11:00 ～ 11:23</t>
  </si>
  <si>
    <t>11:30 ～ 11:53</t>
  </si>
  <si>
    <t>12:00 ～ 12:23</t>
  </si>
  <si>
    <t>12:30 ～ 12:53</t>
  </si>
  <si>
    <t>13:00 ～ 13:23</t>
  </si>
  <si>
    <t>13:30 ～ 13:53</t>
  </si>
  <si>
    <t>14:00 ～ 14:23</t>
  </si>
  <si>
    <t>14:30 ～ 14:53</t>
  </si>
  <si>
    <t>15:20 ～ 15:43</t>
  </si>
  <si>
    <t>15:50 ～ 16:13</t>
  </si>
  <si>
    <t>9:00 ～ 9:23</t>
  </si>
  <si>
    <t>9:30 ～ 9:53</t>
  </si>
  <si>
    <t>10:00 ～ 10:23</t>
  </si>
  <si>
    <t>10:30 ～ 10:53</t>
  </si>
  <si>
    <t>11:00 ～ 11:23</t>
  </si>
  <si>
    <t>11:30 ～ 11:53</t>
  </si>
  <si>
    <t>12:00 ～ 12:23</t>
  </si>
  <si>
    <t>12:30 ～ 12:53</t>
  </si>
  <si>
    <t>13:00 ～ 13:23</t>
  </si>
  <si>
    <t>13:30 ～ 13:53</t>
  </si>
  <si>
    <t>14:00 ～ 14:23</t>
  </si>
  <si>
    <t>14:30 ～ 14:53</t>
  </si>
  <si>
    <t>Ｃ コート</t>
  </si>
  <si>
    <t>Ｄ コート</t>
  </si>
  <si>
    <t>Ａ コート</t>
  </si>
  <si>
    <t>Ｂ コート</t>
  </si>
  <si>
    <t>審 判</t>
  </si>
  <si>
    <t>時 間</t>
  </si>
  <si>
    <t>フットサル　コートサイズ</t>
  </si>
  <si>
    <t>Aコート</t>
  </si>
  <si>
    <t>A1ﾘｰｸﾞ</t>
  </si>
  <si>
    <t>Aコート</t>
  </si>
  <si>
    <t>A2ﾘｰｸﾞ</t>
  </si>
  <si>
    <t>Bコート</t>
  </si>
  <si>
    <t>B1ﾘｰｸﾞ</t>
  </si>
  <si>
    <t>B2ﾘｰｸﾞ</t>
  </si>
  <si>
    <t>Aコート</t>
  </si>
  <si>
    <t>A1ﾘｰｸﾞ</t>
  </si>
  <si>
    <t>Ｃコート</t>
  </si>
  <si>
    <t>Ｃコート</t>
  </si>
  <si>
    <t>Ｄコート</t>
  </si>
  <si>
    <t>2013年　６月１５日（土）　６年生の部　　１６チーム参加</t>
  </si>
  <si>
    <t>2013年　６月１５日（土）　４年生の部　　１６チーム参加</t>
  </si>
  <si>
    <t>2013年　６月２９日（土）　５年生の部　　１６チーム参加</t>
  </si>
  <si>
    <t>2013年　６月２９日（土）　３年生の部　　１６チーム参加</t>
  </si>
  <si>
    <t>2013年　５月　２０日</t>
  </si>
  <si>
    <t>　　４．６年生　　平成25年　６月１５日（土）</t>
  </si>
  <si>
    <t>　　３．５年生　　平成25年　６月２９日（土）</t>
  </si>
  <si>
    <t>平成２５年　６月１５日（土）</t>
  </si>
  <si>
    <t>平成２５年　６月２９日（土）</t>
  </si>
  <si>
    <t>平成２５年　６月１５日　　　軽野SSS　　　 　　 椎名　080-1343-4621</t>
  </si>
  <si>
    <t>平成２５年　６月29日　　　軽野東SSS　　　　 遠藤　090-8819-9095</t>
  </si>
  <si>
    <t>（主）：軽野SSS　（Ａコート）</t>
  </si>
  <si>
    <t>（主）：軽野東SSS　（Ａコート）</t>
  </si>
  <si>
    <t>（副）：横瀬SSS　 （Ｃコート）</t>
  </si>
  <si>
    <t>（副）：FC波崎　  （Ｂコート）</t>
  </si>
  <si>
    <t>（副）：土合FC　  （Ｄコート）</t>
  </si>
  <si>
    <t>本部・記録担当：　軽野東(AM)　波崎(PM)</t>
  </si>
  <si>
    <t>トイレ 清掃担当：　横瀬(AM) 　  土合(PM)</t>
  </si>
  <si>
    <t>（副）：ﾌｫﾙｻ若松　  （Ｂコート）</t>
  </si>
  <si>
    <t>（副）：大野原SSS　 （Ｃコート）</t>
  </si>
  <si>
    <t>（副）：波崎太田FC （Ｄコート）</t>
  </si>
  <si>
    <t>本部・記録担当：　軽野(AM)　若松(PM)</t>
  </si>
  <si>
    <t>トイレ清掃担当：　 大野原(AM)　波崎太田(PM)</t>
  </si>
  <si>
    <t>主催：神栖市体育協会</t>
  </si>
  <si>
    <t>主管：神栖市サッカースポーツ少年団連絡協議会</t>
  </si>
  <si>
    <t>後援：波崎ロータリークラブ</t>
  </si>
  <si>
    <t>開催日</t>
  </si>
  <si>
    <t>４．６年生　　平成25年　６月１５日（土）</t>
  </si>
  <si>
    <t>３．５年生　　平成25年　６月２９日（土）</t>
  </si>
  <si>
    <t>　 予 備 日 　 　</t>
  </si>
  <si>
    <t>予備日</t>
  </si>
  <si>
    <t>3</t>
  </si>
  <si>
    <t>-1</t>
  </si>
  <si>
    <t>-4</t>
  </si>
  <si>
    <t>4</t>
  </si>
  <si>
    <t>5</t>
  </si>
  <si>
    <t>2</t>
  </si>
  <si>
    <t>○　　      　7 - 1</t>
  </si>
  <si>
    <t>○　   　   　3 - 0</t>
  </si>
  <si>
    <t>×　   　　   1 - 2</t>
  </si>
  <si>
    <t>×　   　　   0 - 3</t>
  </si>
  <si>
    <t>○　　      　5 - 2</t>
  </si>
  <si>
    <t>×　　   　   0 - 4</t>
  </si>
  <si>
    <t>○　　      　3 - 0</t>
  </si>
  <si>
    <t>○　　      　4 - 0</t>
  </si>
  <si>
    <t>×　　   　   0 - 2</t>
  </si>
  <si>
    <t>×　   　　   2 - 5</t>
  </si>
  <si>
    <t>○　   　   　2 - 1</t>
  </si>
  <si>
    <t>○　　      　7 - 0</t>
  </si>
  <si>
    <t>○　　      　8 - 0</t>
  </si>
  <si>
    <t>○　　      　4 - 2</t>
  </si>
  <si>
    <t>○　　      　3 - 2</t>
  </si>
  <si>
    <t>○　　      　5 - 3</t>
  </si>
  <si>
    <t>×　　　      1 -5</t>
  </si>
  <si>
    <t>×　　   　   2 - 3</t>
  </si>
  <si>
    <t>×　　   　   0 -8</t>
  </si>
  <si>
    <t>×　　   　   3 - 5</t>
  </si>
  <si>
    <t>○　　      　5 - 1</t>
  </si>
  <si>
    <t>×　　   　   1 - 7</t>
  </si>
  <si>
    <t>×　　   　   1 - 18</t>
  </si>
  <si>
    <t>×　　   　   2 - 9</t>
  </si>
  <si>
    <t>×　　   　   1 - 5</t>
  </si>
  <si>
    <t>×　　   　   0 - 9</t>
  </si>
  <si>
    <t>○　　      　9 - 2</t>
  </si>
  <si>
    <t>○           18 - 1</t>
  </si>
  <si>
    <t>○　　      　9 - 0</t>
  </si>
  <si>
    <t>○　　      　4 - 3</t>
  </si>
  <si>
    <t>×　　   　   3 - 4</t>
  </si>
  <si>
    <t>×　　　      2 - 4</t>
  </si>
  <si>
    <t>○　   　   　2 -0</t>
  </si>
  <si>
    <t>9</t>
  </si>
  <si>
    <t>6</t>
  </si>
  <si>
    <t>0</t>
  </si>
  <si>
    <t>17</t>
  </si>
  <si>
    <t>1</t>
  </si>
  <si>
    <t>-13</t>
  </si>
  <si>
    <t>19</t>
  </si>
  <si>
    <t>10</t>
  </si>
  <si>
    <t>3</t>
  </si>
  <si>
    <t>2</t>
  </si>
  <si>
    <t>4</t>
  </si>
  <si>
    <t>-7</t>
  </si>
  <si>
    <t>20</t>
  </si>
  <si>
    <t>8</t>
  </si>
  <si>
    <t>26</t>
  </si>
  <si>
    <t>×　　   　   2 - 8</t>
  </si>
  <si>
    <t>×　　   　   1 - 4</t>
  </si>
  <si>
    <t>○           12- 0</t>
  </si>
  <si>
    <t>○　　      　8 - 2</t>
  </si>
  <si>
    <t>○           4- 1</t>
  </si>
  <si>
    <t>×　　        0 - 5</t>
  </si>
  <si>
    <t>×　　        0 - 12</t>
  </si>
  <si>
    <t>-4</t>
  </si>
  <si>
    <t>16</t>
  </si>
  <si>
    <t>-9</t>
  </si>
  <si>
    <t>15</t>
  </si>
  <si>
    <t>14</t>
  </si>
  <si>
    <t>13</t>
  </si>
  <si>
    <t>×             4 -  5</t>
  </si>
  <si>
    <t>×             1 -  7</t>
  </si>
  <si>
    <t>○             5  -  0</t>
  </si>
  <si>
    <t>×             3 -  6</t>
  </si>
  <si>
    <t>-2</t>
  </si>
  <si>
    <t>-10</t>
  </si>
  <si>
    <t>○             6  -  0</t>
  </si>
  <si>
    <t>○             3  -  1</t>
  </si>
  <si>
    <t>○             8  -  1</t>
  </si>
  <si>
    <t>×             0  -  12</t>
  </si>
  <si>
    <t>×             0  -  1</t>
  </si>
  <si>
    <t>×             0  -  2</t>
  </si>
  <si>
    <t>×             1 -  3</t>
  </si>
  <si>
    <t>○             7  -  3</t>
  </si>
  <si>
    <t>○             5  -  1</t>
  </si>
  <si>
    <t>×             3  -  9</t>
  </si>
  <si>
    <t>×             1 -  6</t>
  </si>
  <si>
    <t>×             2  -  4</t>
  </si>
  <si>
    <t>○           10  -  0</t>
  </si>
  <si>
    <t>○           13  -  0</t>
  </si>
  <si>
    <t>○             5  -  2</t>
  </si>
  <si>
    <t>○             4  -  2</t>
  </si>
  <si>
    <t>○             6  -  1</t>
  </si>
  <si>
    <t>○             9  -  3</t>
  </si>
  <si>
    <t>×             3  -  7</t>
  </si>
  <si>
    <t>×             1 -  5</t>
  </si>
  <si>
    <t>○             1  -  0</t>
  </si>
  <si>
    <t>○             2  -  0</t>
  </si>
  <si>
    <t>×             0  -  13</t>
  </si>
  <si>
    <t>×             2  -  5</t>
  </si>
  <si>
    <t>×             0  -  10</t>
  </si>
  <si>
    <t>×             0  -  5</t>
  </si>
  <si>
    <t>○             5  -  4</t>
  </si>
  <si>
    <t>○             7  -  1</t>
  </si>
  <si>
    <t>○             6  -  3</t>
  </si>
  <si>
    <t>×             0  -  6</t>
  </si>
  <si>
    <t>×             1 -  8</t>
  </si>
  <si>
    <t>○             12  -  0</t>
  </si>
  <si>
    <t>×　　   　   0 -7</t>
  </si>
  <si>
    <t>　5</t>
  </si>
  <si>
    <t>2 PK 3</t>
  </si>
  <si>
    <t xml:space="preserve">           3</t>
  </si>
  <si>
    <t xml:space="preserve">   3</t>
  </si>
  <si>
    <t>リゲル</t>
  </si>
  <si>
    <t>2</t>
  </si>
  <si>
    <t xml:space="preserve">3 PK 2 </t>
  </si>
  <si>
    <t xml:space="preserve">       2</t>
  </si>
  <si>
    <t>　　　　3</t>
  </si>
  <si>
    <t>　　5</t>
  </si>
  <si>
    <t>大野原Ａ</t>
  </si>
  <si>
    <t>-30</t>
  </si>
  <si>
    <t>○             5   - 1</t>
  </si>
  <si>
    <t>○             5 - 0</t>
  </si>
  <si>
    <t>○             6 - 1</t>
  </si>
  <si>
    <t>×　　   　   1 - 6</t>
  </si>
  <si>
    <t>-24</t>
  </si>
  <si>
    <t>○　   　   　15 - 0</t>
  </si>
  <si>
    <t>×　   　　   0 - 15</t>
  </si>
  <si>
    <t>×　   　　   0 - 10</t>
  </si>
  <si>
    <t>×　   　　   2 - 9</t>
  </si>
  <si>
    <t>○　   　   　4 - 2</t>
  </si>
  <si>
    <t>○　   　   　10 - 0</t>
  </si>
  <si>
    <t>×　   　　   2 - 4</t>
  </si>
  <si>
    <t>○　   　   　8 - 0</t>
  </si>
  <si>
    <t>○　   　   　9 - 2</t>
  </si>
  <si>
    <t>×　   　　   2 - 8</t>
  </si>
  <si>
    <t>×　   　　   0 - 8</t>
  </si>
  <si>
    <t>32</t>
  </si>
  <si>
    <t>23</t>
  </si>
  <si>
    <t>16</t>
  </si>
  <si>
    <t>27</t>
  </si>
  <si>
    <t>20</t>
  </si>
  <si>
    <t>0</t>
  </si>
  <si>
    <t>9</t>
  </si>
  <si>
    <t>6</t>
  </si>
  <si>
    <t>4</t>
  </si>
  <si>
    <t>1</t>
  </si>
  <si>
    <t>×　   　　   0 - 5</t>
  </si>
  <si>
    <t>×　   　　   2 - 8</t>
  </si>
  <si>
    <t>×　   　　   3 - 6</t>
  </si>
  <si>
    <t>○　   　   　5 - 0</t>
  </si>
  <si>
    <t>×　   　　   2 - 5</t>
  </si>
  <si>
    <t>○　   　   　3 - 2</t>
  </si>
  <si>
    <t>○　   　   　8 - 2</t>
  </si>
  <si>
    <t>○　   　   　5 - 2</t>
  </si>
  <si>
    <t>○　   　   　5 - 1</t>
  </si>
  <si>
    <t>×　   　　   1 - 5</t>
  </si>
  <si>
    <t>×　   　　   2 - 3</t>
  </si>
  <si>
    <t>○　   　   　6 - 3</t>
  </si>
  <si>
    <t>-14</t>
  </si>
  <si>
    <t>3</t>
  </si>
  <si>
    <t>13</t>
  </si>
  <si>
    <t>5</t>
  </si>
  <si>
    <t>10</t>
  </si>
  <si>
    <t>18</t>
  </si>
  <si>
    <t>○　   　   　3 - 1</t>
  </si>
  <si>
    <t>○　   　   　6 - 2</t>
  </si>
  <si>
    <t>○　   　   　5 - 2</t>
  </si>
  <si>
    <t>×　   　　   1 - 3</t>
  </si>
  <si>
    <t>×　   　　   2 - 6</t>
  </si>
  <si>
    <t>○　   　   　5 - 0</t>
  </si>
  <si>
    <t>○　   　   　2 - 0</t>
  </si>
  <si>
    <t>×　   　　   0 - 2</t>
  </si>
  <si>
    <t>-5</t>
  </si>
  <si>
    <t>12</t>
  </si>
  <si>
    <t>○　   　   　6 - 1</t>
  </si>
  <si>
    <t>○　   　   　5 - 1</t>
  </si>
  <si>
    <t>×　   　　   1 - 6</t>
  </si>
  <si>
    <t>×　   　　   1 - 5</t>
  </si>
  <si>
    <t>11</t>
  </si>
  <si>
    <t>-13</t>
  </si>
  <si>
    <t>14</t>
  </si>
  <si>
    <t>○　   　   　8 - 2</t>
  </si>
  <si>
    <t>5</t>
  </si>
  <si>
    <t>軽野東</t>
  </si>
  <si>
    <t>大野原Ｂ</t>
  </si>
  <si>
    <t>8 PK 9</t>
  </si>
  <si>
    <t>○　　      　3 - 2</t>
  </si>
  <si>
    <t>○　　      　3 - 2</t>
  </si>
  <si>
    <t>○　　      　2 - 0</t>
  </si>
  <si>
    <t>×　　   　   4 - 5</t>
  </si>
  <si>
    <t>△　　   　   1 - 1</t>
  </si>
  <si>
    <t>○　　      　5 - 1</t>
  </si>
  <si>
    <t>○　　      　5 - 4</t>
  </si>
  <si>
    <t>×　　   　   2 - 3</t>
  </si>
  <si>
    <t>×　　   　   0 - 2</t>
  </si>
  <si>
    <t>○　　   　   2 - 1</t>
  </si>
  <si>
    <t>×　　   　   1 - 2</t>
  </si>
  <si>
    <t>-1</t>
  </si>
  <si>
    <t>11</t>
  </si>
  <si>
    <t>×　　   　   1 - 5</t>
  </si>
  <si>
    <t>○　　      　9 - 0</t>
  </si>
  <si>
    <t>○　　      　4 - 1</t>
  </si>
  <si>
    <t>×　　   　   2 - 4</t>
  </si>
  <si>
    <t>×　　   　   0 - 9</t>
  </si>
  <si>
    <t>△　　   　   2 - 2</t>
  </si>
  <si>
    <t>○　　      　4 - 2</t>
  </si>
  <si>
    <t>7</t>
  </si>
  <si>
    <t>-17</t>
  </si>
  <si>
    <t>×　　   　   1 - 8</t>
  </si>
  <si>
    <t>△　　   　   0 - 0</t>
  </si>
  <si>
    <t>×　　   　   1 - 3</t>
  </si>
  <si>
    <t>○　　      　10 - 0</t>
  </si>
  <si>
    <t>×　　   　   0 - 10</t>
  </si>
  <si>
    <t>○　　      　3 - 1</t>
  </si>
  <si>
    <t>○　　      　8 - 1</t>
  </si>
  <si>
    <t>5</t>
  </si>
  <si>
    <t>21</t>
  </si>
  <si>
    <t>×　　   　   0 - 3</t>
  </si>
  <si>
    <t>○　　      　1 - 0</t>
  </si>
  <si>
    <t>○　　      　11 - 2</t>
  </si>
  <si>
    <t>○　　      　6 - 1</t>
  </si>
  <si>
    <t>×　　   　   2 - 11</t>
  </si>
  <si>
    <t>×　　   　   0 - 1</t>
  </si>
  <si>
    <t>○　　      　3 - 0</t>
  </si>
  <si>
    <t>12</t>
  </si>
  <si>
    <t>波崎Ｂ</t>
  </si>
  <si>
    <t>軽野Ａ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</si>
</sst>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\(\ General\ \)"/>
    <numFmt numFmtId="180" formatCode="\(@\)"/>
    <numFmt numFmtId="181" formatCode="0_);[Red]\(0\)"/>
    <numFmt numFmtId="182" formatCode="\(@"/>
    <numFmt numFmtId="183" formatCode="\: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h:mm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3.5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20"/>
      <name val="ＭＳ Ｐゴシック"/>
      <family val="3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61">
      <alignment/>
      <protection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9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年　3.5年生　市内リーグ案内　3年10チーム　5年11チーム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104775</xdr:rowOff>
    </xdr:from>
    <xdr:to>
      <xdr:col>8</xdr:col>
      <xdr:colOff>400050</xdr:colOff>
      <xdr:row>37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74" t="22506" r="50320" b="28713"/>
        <a:stretch>
          <a:fillRect/>
        </a:stretch>
      </xdr:blipFill>
      <xdr:spPr>
        <a:xfrm>
          <a:off x="495300" y="1476375"/>
          <a:ext cx="53911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66675</xdr:rowOff>
    </xdr:from>
    <xdr:to>
      <xdr:col>8</xdr:col>
      <xdr:colOff>371475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95300" y="238125"/>
          <a:ext cx="53625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神栖市ジュニアーフットサル大会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27</xdr:row>
      <xdr:rowOff>38100</xdr:rowOff>
    </xdr:from>
    <xdr:to>
      <xdr:col>21</xdr:col>
      <xdr:colOff>371475</xdr:colOff>
      <xdr:row>34</xdr:row>
      <xdr:rowOff>142875</xdr:rowOff>
    </xdr:to>
    <xdr:grpSp>
      <xdr:nvGrpSpPr>
        <xdr:cNvPr id="1" name="Group 4146"/>
        <xdr:cNvGrpSpPr>
          <a:grpSpLocks/>
        </xdr:cNvGrpSpPr>
      </xdr:nvGrpSpPr>
      <xdr:grpSpPr>
        <a:xfrm>
          <a:off x="8448675" y="8315325"/>
          <a:ext cx="5219700" cy="2305050"/>
          <a:chOff x="887" y="873"/>
          <a:chExt cx="548" cy="242"/>
        </a:xfrm>
        <a:solidFill>
          <a:srgbClr val="FFFFFF"/>
        </a:solidFill>
      </xdr:grpSpPr>
      <xdr:sp>
        <xdr:nvSpPr>
          <xdr:cNvPr id="2" name="Line 79"/>
          <xdr:cNvSpPr>
            <a:spLocks/>
          </xdr:cNvSpPr>
        </xdr:nvSpPr>
        <xdr:spPr>
          <a:xfrm flipV="1">
            <a:off x="1160" y="1066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83"/>
          <xdr:cNvSpPr txBox="1">
            <a:spLocks noChangeArrowheads="1"/>
          </xdr:cNvSpPr>
        </xdr:nvSpPr>
        <xdr:spPr>
          <a:xfrm>
            <a:off x="1140" y="1092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4" name="Freeform 85"/>
          <xdr:cNvSpPr>
            <a:spLocks/>
          </xdr:cNvSpPr>
        </xdr:nvSpPr>
        <xdr:spPr>
          <a:xfrm>
            <a:off x="937" y="948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6"/>
          <xdr:cNvSpPr txBox="1">
            <a:spLocks noChangeArrowheads="1"/>
          </xdr:cNvSpPr>
        </xdr:nvSpPr>
        <xdr:spPr>
          <a:xfrm>
            <a:off x="887" y="981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息栖Ｂ</a:t>
            </a:r>
          </a:p>
        </xdr:txBody>
      </xdr:sp>
      <xdr:sp>
        <xdr:nvSpPr>
          <xdr:cNvPr id="6" name="Text Box 87"/>
          <xdr:cNvSpPr txBox="1">
            <a:spLocks noChangeArrowheads="1"/>
          </xdr:cNvSpPr>
        </xdr:nvSpPr>
        <xdr:spPr>
          <a:xfrm>
            <a:off x="1031" y="981"/>
            <a:ext cx="1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軽野東</a:t>
            </a:r>
          </a:p>
        </xdr:txBody>
      </xdr:sp>
      <xdr:sp>
        <xdr:nvSpPr>
          <xdr:cNvPr id="7" name="Freeform 88"/>
          <xdr:cNvSpPr>
            <a:spLocks/>
          </xdr:cNvSpPr>
        </xdr:nvSpPr>
        <xdr:spPr>
          <a:xfrm>
            <a:off x="1238" y="950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89"/>
          <xdr:cNvSpPr txBox="1">
            <a:spLocks noChangeArrowheads="1"/>
          </xdr:cNvSpPr>
        </xdr:nvSpPr>
        <xdr:spPr>
          <a:xfrm>
            <a:off x="1188" y="980"/>
            <a:ext cx="9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大野原Ｂ</a:t>
            </a:r>
          </a:p>
        </xdr:txBody>
      </xdr:sp>
      <xdr:sp>
        <xdr:nvSpPr>
          <xdr:cNvPr id="9" name="Text Box 90"/>
          <xdr:cNvSpPr txBox="1">
            <a:spLocks noChangeArrowheads="1"/>
          </xdr:cNvSpPr>
        </xdr:nvSpPr>
        <xdr:spPr>
          <a:xfrm>
            <a:off x="1334" y="981"/>
            <a:ext cx="10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土合Ｂ</a:t>
            </a:r>
          </a:p>
        </xdr:txBody>
      </xdr:sp>
      <xdr:sp>
        <xdr:nvSpPr>
          <xdr:cNvPr id="10" name="Freeform 91"/>
          <xdr:cNvSpPr>
            <a:spLocks/>
          </xdr:cNvSpPr>
        </xdr:nvSpPr>
        <xdr:spPr>
          <a:xfrm>
            <a:off x="1011" y="925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92"/>
          <xdr:cNvSpPr>
            <a:spLocks/>
          </xdr:cNvSpPr>
        </xdr:nvSpPr>
        <xdr:spPr>
          <a:xfrm flipV="1">
            <a:off x="1011" y="1036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93"/>
          <xdr:cNvSpPr txBox="1">
            <a:spLocks noChangeArrowheads="1"/>
          </xdr:cNvSpPr>
        </xdr:nvSpPr>
        <xdr:spPr>
          <a:xfrm>
            <a:off x="1138" y="873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13" name="Line 94"/>
          <xdr:cNvSpPr>
            <a:spLocks/>
          </xdr:cNvSpPr>
        </xdr:nvSpPr>
        <xdr:spPr>
          <a:xfrm flipV="1">
            <a:off x="1158" y="896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409575</xdr:colOff>
      <xdr:row>62</xdr:row>
      <xdr:rowOff>114300</xdr:rowOff>
    </xdr:from>
    <xdr:to>
      <xdr:col>21</xdr:col>
      <xdr:colOff>371475</xdr:colOff>
      <xdr:row>69</xdr:row>
      <xdr:rowOff>180975</xdr:rowOff>
    </xdr:to>
    <xdr:grpSp>
      <xdr:nvGrpSpPr>
        <xdr:cNvPr id="14" name="Group 4147"/>
        <xdr:cNvGrpSpPr>
          <a:grpSpLocks/>
        </xdr:cNvGrpSpPr>
      </xdr:nvGrpSpPr>
      <xdr:grpSpPr>
        <a:xfrm>
          <a:off x="8448675" y="19183350"/>
          <a:ext cx="5219700" cy="2266950"/>
          <a:chOff x="887" y="2006"/>
          <a:chExt cx="548" cy="246"/>
        </a:xfrm>
        <a:solidFill>
          <a:srgbClr val="FFFFFF"/>
        </a:solidFill>
      </xdr:grpSpPr>
      <xdr:sp>
        <xdr:nvSpPr>
          <xdr:cNvPr id="15" name="Line 132"/>
          <xdr:cNvSpPr>
            <a:spLocks/>
          </xdr:cNvSpPr>
        </xdr:nvSpPr>
        <xdr:spPr>
          <a:xfrm flipV="1">
            <a:off x="1160" y="2199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34"/>
          <xdr:cNvSpPr txBox="1">
            <a:spLocks noChangeArrowheads="1"/>
          </xdr:cNvSpPr>
        </xdr:nvSpPr>
        <xdr:spPr>
          <a:xfrm>
            <a:off x="1140" y="2228"/>
            <a:ext cx="40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17" name="Freeform 135"/>
          <xdr:cNvSpPr>
            <a:spLocks/>
          </xdr:cNvSpPr>
        </xdr:nvSpPr>
        <xdr:spPr>
          <a:xfrm>
            <a:off x="937" y="2081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136"/>
          <xdr:cNvSpPr txBox="1">
            <a:spLocks noChangeArrowheads="1"/>
          </xdr:cNvSpPr>
        </xdr:nvSpPr>
        <xdr:spPr>
          <a:xfrm>
            <a:off x="887" y="2113"/>
            <a:ext cx="10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リゲル</a:t>
            </a:r>
          </a:p>
        </xdr:txBody>
      </xdr:sp>
      <xdr:sp>
        <xdr:nvSpPr>
          <xdr:cNvPr id="19" name="Text Box 137"/>
          <xdr:cNvSpPr txBox="1">
            <a:spLocks noChangeArrowheads="1"/>
          </xdr:cNvSpPr>
        </xdr:nvSpPr>
        <xdr:spPr>
          <a:xfrm>
            <a:off x="1031" y="2113"/>
            <a:ext cx="10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土合Ｂ</a:t>
            </a:r>
          </a:p>
        </xdr:txBody>
      </xdr:sp>
      <xdr:sp>
        <xdr:nvSpPr>
          <xdr:cNvPr id="20" name="Freeform 138"/>
          <xdr:cNvSpPr>
            <a:spLocks/>
          </xdr:cNvSpPr>
        </xdr:nvSpPr>
        <xdr:spPr>
          <a:xfrm>
            <a:off x="1238" y="2083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139"/>
          <xdr:cNvSpPr txBox="1">
            <a:spLocks noChangeArrowheads="1"/>
          </xdr:cNvSpPr>
        </xdr:nvSpPr>
        <xdr:spPr>
          <a:xfrm>
            <a:off x="1188" y="2113"/>
            <a:ext cx="9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飯沼</a:t>
            </a:r>
          </a:p>
        </xdr:txBody>
      </xdr:sp>
      <xdr:sp>
        <xdr:nvSpPr>
          <xdr:cNvPr id="22" name="Text Box 140"/>
          <xdr:cNvSpPr txBox="1">
            <a:spLocks noChangeArrowheads="1"/>
          </xdr:cNvSpPr>
        </xdr:nvSpPr>
        <xdr:spPr>
          <a:xfrm>
            <a:off x="1334" y="2113"/>
            <a:ext cx="101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大野原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  <xdr:sp>
        <xdr:nvSpPr>
          <xdr:cNvPr id="23" name="Freeform 141"/>
          <xdr:cNvSpPr>
            <a:spLocks/>
          </xdr:cNvSpPr>
        </xdr:nvSpPr>
        <xdr:spPr>
          <a:xfrm>
            <a:off x="1011" y="2058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142"/>
          <xdr:cNvSpPr>
            <a:spLocks/>
          </xdr:cNvSpPr>
        </xdr:nvSpPr>
        <xdr:spPr>
          <a:xfrm flipV="1">
            <a:off x="1011" y="2169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143"/>
          <xdr:cNvSpPr txBox="1">
            <a:spLocks noChangeArrowheads="1"/>
          </xdr:cNvSpPr>
        </xdr:nvSpPr>
        <xdr:spPr>
          <a:xfrm>
            <a:off x="1138" y="2006"/>
            <a:ext cx="45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26" name="Line 144"/>
          <xdr:cNvSpPr>
            <a:spLocks/>
          </xdr:cNvSpPr>
        </xdr:nvSpPr>
        <xdr:spPr>
          <a:xfrm flipV="1">
            <a:off x="1158" y="2029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419100</xdr:colOff>
      <xdr:row>133</xdr:row>
      <xdr:rowOff>38100</xdr:rowOff>
    </xdr:from>
    <xdr:to>
      <xdr:col>21</xdr:col>
      <xdr:colOff>381000</xdr:colOff>
      <xdr:row>139</xdr:row>
      <xdr:rowOff>276225</xdr:rowOff>
    </xdr:to>
    <xdr:grpSp>
      <xdr:nvGrpSpPr>
        <xdr:cNvPr id="27" name="Group 4149"/>
        <xdr:cNvGrpSpPr>
          <a:grpSpLocks/>
        </xdr:cNvGrpSpPr>
      </xdr:nvGrpSpPr>
      <xdr:grpSpPr>
        <a:xfrm>
          <a:off x="8458200" y="41005125"/>
          <a:ext cx="5219700" cy="2124075"/>
          <a:chOff x="888" y="4305"/>
          <a:chExt cx="548" cy="223"/>
        </a:xfrm>
        <a:solidFill>
          <a:srgbClr val="FFFFFF"/>
        </a:solidFill>
      </xdr:grpSpPr>
      <xdr:sp>
        <xdr:nvSpPr>
          <xdr:cNvPr id="28" name="Line 165"/>
          <xdr:cNvSpPr>
            <a:spLocks/>
          </xdr:cNvSpPr>
        </xdr:nvSpPr>
        <xdr:spPr>
          <a:xfrm flipV="1">
            <a:off x="1160" y="4485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167"/>
          <xdr:cNvSpPr txBox="1">
            <a:spLocks noChangeArrowheads="1"/>
          </xdr:cNvSpPr>
        </xdr:nvSpPr>
        <xdr:spPr>
          <a:xfrm>
            <a:off x="1141" y="4505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30" name="Freeform 168"/>
          <xdr:cNvSpPr>
            <a:spLocks/>
          </xdr:cNvSpPr>
        </xdr:nvSpPr>
        <xdr:spPr>
          <a:xfrm>
            <a:off x="938" y="4375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169"/>
          <xdr:cNvSpPr txBox="1">
            <a:spLocks noChangeArrowheads="1"/>
          </xdr:cNvSpPr>
        </xdr:nvSpPr>
        <xdr:spPr>
          <a:xfrm>
            <a:off x="888" y="4405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土合Ａ  </a:t>
            </a:r>
          </a:p>
        </xdr:txBody>
      </xdr:sp>
      <xdr:sp>
        <xdr:nvSpPr>
          <xdr:cNvPr id="32" name="Text Box 170"/>
          <xdr:cNvSpPr txBox="1">
            <a:spLocks noChangeArrowheads="1"/>
          </xdr:cNvSpPr>
        </xdr:nvSpPr>
        <xdr:spPr>
          <a:xfrm>
            <a:off x="1032" y="4405"/>
            <a:ext cx="10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息栖</a:t>
            </a:r>
          </a:p>
        </xdr:txBody>
      </xdr:sp>
      <xdr:sp>
        <xdr:nvSpPr>
          <xdr:cNvPr id="33" name="Freeform 171"/>
          <xdr:cNvSpPr>
            <a:spLocks/>
          </xdr:cNvSpPr>
        </xdr:nvSpPr>
        <xdr:spPr>
          <a:xfrm>
            <a:off x="1239" y="4377"/>
            <a:ext cx="146" cy="27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 Box 172"/>
          <xdr:cNvSpPr txBox="1">
            <a:spLocks noChangeArrowheads="1"/>
          </xdr:cNvSpPr>
        </xdr:nvSpPr>
        <xdr:spPr>
          <a:xfrm>
            <a:off x="1189" y="4404"/>
            <a:ext cx="98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本城睦</a:t>
            </a:r>
          </a:p>
        </xdr:txBody>
      </xdr:sp>
      <xdr:sp>
        <xdr:nvSpPr>
          <xdr:cNvPr id="35" name="Text Box 173"/>
          <xdr:cNvSpPr txBox="1">
            <a:spLocks noChangeArrowheads="1"/>
          </xdr:cNvSpPr>
        </xdr:nvSpPr>
        <xdr:spPr>
          <a:xfrm>
            <a:off x="1335" y="4405"/>
            <a:ext cx="10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横瀬
</a:t>
            </a:r>
          </a:p>
        </xdr:txBody>
      </xdr:sp>
      <xdr:sp>
        <xdr:nvSpPr>
          <xdr:cNvPr id="36" name="Freeform 174"/>
          <xdr:cNvSpPr>
            <a:spLocks/>
          </xdr:cNvSpPr>
        </xdr:nvSpPr>
        <xdr:spPr>
          <a:xfrm>
            <a:off x="1012" y="4353"/>
            <a:ext cx="300" cy="22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175"/>
          <xdr:cNvSpPr>
            <a:spLocks/>
          </xdr:cNvSpPr>
        </xdr:nvSpPr>
        <xdr:spPr>
          <a:xfrm flipV="1">
            <a:off x="1012" y="4456"/>
            <a:ext cx="300" cy="2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Text Box 176"/>
          <xdr:cNvSpPr txBox="1">
            <a:spLocks noChangeArrowheads="1"/>
          </xdr:cNvSpPr>
        </xdr:nvSpPr>
        <xdr:spPr>
          <a:xfrm>
            <a:off x="1139" y="4305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優勝</a:t>
            </a:r>
          </a:p>
        </xdr:txBody>
      </xdr:sp>
      <xdr:sp>
        <xdr:nvSpPr>
          <xdr:cNvPr id="39" name="Line 177"/>
          <xdr:cNvSpPr>
            <a:spLocks/>
          </xdr:cNvSpPr>
        </xdr:nvSpPr>
        <xdr:spPr>
          <a:xfrm flipV="1">
            <a:off x="1159" y="4326"/>
            <a:ext cx="0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381000</xdr:colOff>
      <xdr:row>102</xdr:row>
      <xdr:rowOff>180975</xdr:rowOff>
    </xdr:from>
    <xdr:to>
      <xdr:col>17</xdr:col>
      <xdr:colOff>381000</xdr:colOff>
      <xdr:row>103</xdr:row>
      <xdr:rowOff>104775</xdr:rowOff>
    </xdr:to>
    <xdr:sp>
      <xdr:nvSpPr>
        <xdr:cNvPr id="40" name="Line 165"/>
        <xdr:cNvSpPr>
          <a:spLocks/>
        </xdr:cNvSpPr>
      </xdr:nvSpPr>
      <xdr:spPr>
        <a:xfrm flipV="1">
          <a:off x="11049000" y="3161347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190500</xdr:colOff>
      <xdr:row>103</xdr:row>
      <xdr:rowOff>66675</xdr:rowOff>
    </xdr:from>
    <xdr:ext cx="381000" cy="219075"/>
    <xdr:sp>
      <xdr:nvSpPr>
        <xdr:cNvPr id="41" name="Text Box 167"/>
        <xdr:cNvSpPr txBox="1">
          <a:spLocks noChangeArrowheads="1"/>
        </xdr:cNvSpPr>
      </xdr:nvSpPr>
      <xdr:spPr>
        <a:xfrm>
          <a:off x="10858500" y="3181350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位</a:t>
          </a:r>
        </a:p>
      </xdr:txBody>
    </xdr:sp>
    <xdr:clientData/>
  </xdr:oneCellAnchor>
  <xdr:twoCellAnchor>
    <xdr:from>
      <xdr:col>14</xdr:col>
      <xdr:colOff>238125</xdr:colOff>
      <xdr:row>99</xdr:row>
      <xdr:rowOff>76200</xdr:rowOff>
    </xdr:from>
    <xdr:to>
      <xdr:col>16</xdr:col>
      <xdr:colOff>314325</xdr:colOff>
      <xdr:row>100</xdr:row>
      <xdr:rowOff>47625</xdr:rowOff>
    </xdr:to>
    <xdr:sp>
      <xdr:nvSpPr>
        <xdr:cNvPr id="42" name="Freeform 168"/>
        <xdr:cNvSpPr>
          <a:spLocks/>
        </xdr:cNvSpPr>
      </xdr:nvSpPr>
      <xdr:spPr>
        <a:xfrm>
          <a:off x="8934450" y="30565725"/>
          <a:ext cx="1390650" cy="2857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100</xdr:row>
      <xdr:rowOff>47625</xdr:rowOff>
    </xdr:from>
    <xdr:to>
      <xdr:col>15</xdr:col>
      <xdr:colOff>57150</xdr:colOff>
      <xdr:row>101</xdr:row>
      <xdr:rowOff>219075</xdr:rowOff>
    </xdr:to>
    <xdr:sp>
      <xdr:nvSpPr>
        <xdr:cNvPr id="43" name="Text Box 169"/>
        <xdr:cNvSpPr txBox="1">
          <a:spLocks noChangeArrowheads="1"/>
        </xdr:cNvSpPr>
      </xdr:nvSpPr>
      <xdr:spPr>
        <a:xfrm>
          <a:off x="8458200" y="30851475"/>
          <a:ext cx="9525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大野原Ｂ</a:t>
          </a:r>
        </a:p>
      </xdr:txBody>
    </xdr:sp>
    <xdr:clientData/>
  </xdr:twoCellAnchor>
  <xdr:twoCellAnchor>
    <xdr:from>
      <xdr:col>15</xdr:col>
      <xdr:colOff>476250</xdr:colOff>
      <xdr:row>100</xdr:row>
      <xdr:rowOff>47625</xdr:rowOff>
    </xdr:from>
    <xdr:to>
      <xdr:col>17</xdr:col>
      <xdr:colOff>123825</xdr:colOff>
      <xdr:row>101</xdr:row>
      <xdr:rowOff>219075</xdr:rowOff>
    </xdr:to>
    <xdr:sp>
      <xdr:nvSpPr>
        <xdr:cNvPr id="44" name="Text Box 170"/>
        <xdr:cNvSpPr txBox="1">
          <a:spLocks noChangeArrowheads="1"/>
        </xdr:cNvSpPr>
      </xdr:nvSpPr>
      <xdr:spPr>
        <a:xfrm>
          <a:off x="9829800" y="3085147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若松</a:t>
          </a:r>
        </a:p>
      </xdr:txBody>
    </xdr:sp>
    <xdr:clientData/>
  </xdr:twoCellAnchor>
  <xdr:twoCellAnchor>
    <xdr:from>
      <xdr:col>18</xdr:col>
      <xdr:colOff>476250</xdr:colOff>
      <xdr:row>99</xdr:row>
      <xdr:rowOff>95250</xdr:rowOff>
    </xdr:from>
    <xdr:to>
      <xdr:col>20</xdr:col>
      <xdr:colOff>552450</xdr:colOff>
      <xdr:row>100</xdr:row>
      <xdr:rowOff>38100</xdr:rowOff>
    </xdr:to>
    <xdr:sp>
      <xdr:nvSpPr>
        <xdr:cNvPr id="45" name="Freeform 171"/>
        <xdr:cNvSpPr>
          <a:spLocks/>
        </xdr:cNvSpPr>
      </xdr:nvSpPr>
      <xdr:spPr>
        <a:xfrm>
          <a:off x="11801475" y="30584775"/>
          <a:ext cx="1390650" cy="257175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38100</xdr:rowOff>
    </xdr:from>
    <xdr:to>
      <xdr:col>19</xdr:col>
      <xdr:colOff>276225</xdr:colOff>
      <xdr:row>101</xdr:row>
      <xdr:rowOff>219075</xdr:rowOff>
    </xdr:to>
    <xdr:sp>
      <xdr:nvSpPr>
        <xdr:cNvPr id="46" name="Text Box 172"/>
        <xdr:cNvSpPr txBox="1">
          <a:spLocks noChangeArrowheads="1"/>
        </xdr:cNvSpPr>
      </xdr:nvSpPr>
      <xdr:spPr>
        <a:xfrm>
          <a:off x="11325225" y="30841950"/>
          <a:ext cx="9334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軽野Ａ</a:t>
          </a:r>
        </a:p>
      </xdr:txBody>
    </xdr:sp>
    <xdr:clientData/>
  </xdr:twoCellAnchor>
  <xdr:twoCellAnchor>
    <xdr:from>
      <xdr:col>20</xdr:col>
      <xdr:colOff>76200</xdr:colOff>
      <xdr:row>100</xdr:row>
      <xdr:rowOff>47625</xdr:rowOff>
    </xdr:from>
    <xdr:to>
      <xdr:col>21</xdr:col>
      <xdr:colOff>381000</xdr:colOff>
      <xdr:row>101</xdr:row>
      <xdr:rowOff>219075</xdr:rowOff>
    </xdr:to>
    <xdr:sp>
      <xdr:nvSpPr>
        <xdr:cNvPr id="47" name="Text Box 173"/>
        <xdr:cNvSpPr txBox="1">
          <a:spLocks noChangeArrowheads="1"/>
        </xdr:cNvSpPr>
      </xdr:nvSpPr>
      <xdr:spPr>
        <a:xfrm>
          <a:off x="12715875" y="3085147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波崎Ｂ</a:t>
          </a:r>
        </a:p>
      </xdr:txBody>
    </xdr:sp>
    <xdr:clientData/>
  </xdr:twoCellAnchor>
  <xdr:twoCellAnchor>
    <xdr:from>
      <xdr:col>15</xdr:col>
      <xdr:colOff>285750</xdr:colOff>
      <xdr:row>98</xdr:row>
      <xdr:rowOff>180975</xdr:rowOff>
    </xdr:from>
    <xdr:to>
      <xdr:col>19</xdr:col>
      <xdr:colOff>514350</xdr:colOff>
      <xdr:row>99</xdr:row>
      <xdr:rowOff>76200</xdr:rowOff>
    </xdr:to>
    <xdr:sp>
      <xdr:nvSpPr>
        <xdr:cNvPr id="48" name="Freeform 174"/>
        <xdr:cNvSpPr>
          <a:spLocks/>
        </xdr:cNvSpPr>
      </xdr:nvSpPr>
      <xdr:spPr>
        <a:xfrm>
          <a:off x="9639300" y="30356175"/>
          <a:ext cx="2857500" cy="2095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101</xdr:row>
      <xdr:rowOff>219075</xdr:rowOff>
    </xdr:from>
    <xdr:to>
      <xdr:col>19</xdr:col>
      <xdr:colOff>514350</xdr:colOff>
      <xdr:row>102</xdr:row>
      <xdr:rowOff>152400</xdr:rowOff>
    </xdr:to>
    <xdr:sp>
      <xdr:nvSpPr>
        <xdr:cNvPr id="49" name="Freeform 175"/>
        <xdr:cNvSpPr>
          <a:spLocks/>
        </xdr:cNvSpPr>
      </xdr:nvSpPr>
      <xdr:spPr>
        <a:xfrm flipV="1">
          <a:off x="9639300" y="31337250"/>
          <a:ext cx="2857500" cy="2476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161925</xdr:colOff>
      <xdr:row>97</xdr:row>
      <xdr:rowOff>38100</xdr:rowOff>
    </xdr:from>
    <xdr:ext cx="428625" cy="219075"/>
    <xdr:sp>
      <xdr:nvSpPr>
        <xdr:cNvPr id="50" name="Text Box 176"/>
        <xdr:cNvSpPr txBox="1">
          <a:spLocks noChangeArrowheads="1"/>
        </xdr:cNvSpPr>
      </xdr:nvSpPr>
      <xdr:spPr>
        <a:xfrm>
          <a:off x="10829925" y="29898975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　勝</a:t>
          </a:r>
        </a:p>
      </xdr:txBody>
    </xdr:sp>
    <xdr:clientData/>
  </xdr:oneCellAnchor>
  <xdr:twoCellAnchor>
    <xdr:from>
      <xdr:col>17</xdr:col>
      <xdr:colOff>371475</xdr:colOff>
      <xdr:row>97</xdr:row>
      <xdr:rowOff>238125</xdr:rowOff>
    </xdr:from>
    <xdr:to>
      <xdr:col>17</xdr:col>
      <xdr:colOff>371475</xdr:colOff>
      <xdr:row>98</xdr:row>
      <xdr:rowOff>180975</xdr:rowOff>
    </xdr:to>
    <xdr:sp>
      <xdr:nvSpPr>
        <xdr:cNvPr id="51" name="Line 177"/>
        <xdr:cNvSpPr>
          <a:spLocks/>
        </xdr:cNvSpPr>
      </xdr:nvSpPr>
      <xdr:spPr>
        <a:xfrm flipV="1">
          <a:off x="11039475" y="300990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190500</xdr:rowOff>
    </xdr:from>
    <xdr:to>
      <xdr:col>9</xdr:col>
      <xdr:colOff>638175</xdr:colOff>
      <xdr:row>29</xdr:row>
      <xdr:rowOff>257175</xdr:rowOff>
    </xdr:to>
    <xdr:grpSp>
      <xdr:nvGrpSpPr>
        <xdr:cNvPr id="52" name="Group 4142"/>
        <xdr:cNvGrpSpPr>
          <a:grpSpLocks/>
        </xdr:cNvGrpSpPr>
      </xdr:nvGrpSpPr>
      <xdr:grpSpPr>
        <a:xfrm>
          <a:off x="1028700" y="6581775"/>
          <a:ext cx="5172075" cy="2581275"/>
          <a:chOff x="110" y="691"/>
          <a:chExt cx="538" cy="271"/>
        </a:xfrm>
        <a:solidFill>
          <a:srgbClr val="FFFFFF"/>
        </a:solidFill>
      </xdr:grpSpPr>
      <xdr:sp>
        <xdr:nvSpPr>
          <xdr:cNvPr id="53" name="Line 13"/>
          <xdr:cNvSpPr>
            <a:spLocks/>
          </xdr:cNvSpPr>
        </xdr:nvSpPr>
        <xdr:spPr>
          <a:xfrm flipV="1">
            <a:off x="376" y="896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 Box 16"/>
          <xdr:cNvSpPr txBox="1">
            <a:spLocks noChangeArrowheads="1"/>
          </xdr:cNvSpPr>
        </xdr:nvSpPr>
        <xdr:spPr>
          <a:xfrm>
            <a:off x="343" y="733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55" name="Text Box 12"/>
          <xdr:cNvSpPr txBox="1">
            <a:spLocks noChangeArrowheads="1"/>
          </xdr:cNvSpPr>
        </xdr:nvSpPr>
        <xdr:spPr>
          <a:xfrm>
            <a:off x="362" y="939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56" name="Freeform 2"/>
          <xdr:cNvSpPr>
            <a:spLocks/>
          </xdr:cNvSpPr>
        </xdr:nvSpPr>
        <xdr:spPr>
          <a:xfrm>
            <a:off x="154" y="764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 Box 3"/>
          <xdr:cNvSpPr txBox="1">
            <a:spLocks noChangeArrowheads="1"/>
          </xdr:cNvSpPr>
        </xdr:nvSpPr>
        <xdr:spPr>
          <a:xfrm>
            <a:off x="110" y="808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58" name="Text Box 4"/>
          <xdr:cNvSpPr txBox="1">
            <a:spLocks noChangeArrowheads="1"/>
          </xdr:cNvSpPr>
        </xdr:nvSpPr>
        <xdr:spPr>
          <a:xfrm>
            <a:off x="269" y="809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59" name="Freeform 5"/>
          <xdr:cNvSpPr>
            <a:spLocks/>
          </xdr:cNvSpPr>
        </xdr:nvSpPr>
        <xdr:spPr>
          <a:xfrm>
            <a:off x="455" y="764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 Box 6"/>
          <xdr:cNvSpPr txBox="1">
            <a:spLocks noChangeArrowheads="1"/>
          </xdr:cNvSpPr>
        </xdr:nvSpPr>
        <xdr:spPr>
          <a:xfrm>
            <a:off x="416" y="803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61" name="Text Box 7"/>
          <xdr:cNvSpPr txBox="1">
            <a:spLocks noChangeArrowheads="1"/>
          </xdr:cNvSpPr>
        </xdr:nvSpPr>
        <xdr:spPr>
          <a:xfrm>
            <a:off x="558" y="803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62" name="Freeform 8"/>
          <xdr:cNvSpPr>
            <a:spLocks/>
          </xdr:cNvSpPr>
        </xdr:nvSpPr>
        <xdr:spPr>
          <a:xfrm>
            <a:off x="228" y="724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9"/>
          <xdr:cNvSpPr>
            <a:spLocks/>
          </xdr:cNvSpPr>
        </xdr:nvSpPr>
        <xdr:spPr>
          <a:xfrm flipV="1">
            <a:off x="228" y="851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1"/>
          <xdr:cNvSpPr>
            <a:spLocks/>
          </xdr:cNvSpPr>
        </xdr:nvSpPr>
        <xdr:spPr>
          <a:xfrm flipV="1">
            <a:off x="375" y="69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Text Box 14"/>
          <xdr:cNvSpPr txBox="1">
            <a:spLocks noChangeArrowheads="1"/>
          </xdr:cNvSpPr>
        </xdr:nvSpPr>
        <xdr:spPr>
          <a:xfrm>
            <a:off x="331" y="870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66" name="Text Box 15"/>
          <xdr:cNvSpPr txBox="1">
            <a:spLocks noChangeArrowheads="1"/>
          </xdr:cNvSpPr>
        </xdr:nvSpPr>
        <xdr:spPr>
          <a:xfrm>
            <a:off x="178" y="766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67" name="Text Box 17"/>
          <xdr:cNvSpPr txBox="1">
            <a:spLocks noChangeArrowheads="1"/>
          </xdr:cNvSpPr>
        </xdr:nvSpPr>
        <xdr:spPr>
          <a:xfrm>
            <a:off x="495" y="766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68" name="Text Box 10"/>
          <xdr:cNvSpPr txBox="1">
            <a:spLocks noChangeArrowheads="1"/>
          </xdr:cNvSpPr>
        </xdr:nvSpPr>
        <xdr:spPr>
          <a:xfrm>
            <a:off x="358" y="672"/>
            <a:ext cx="4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285750</xdr:colOff>
      <xdr:row>56</xdr:row>
      <xdr:rowOff>190500</xdr:rowOff>
    </xdr:from>
    <xdr:to>
      <xdr:col>9</xdr:col>
      <xdr:colOff>638175</xdr:colOff>
      <xdr:row>64</xdr:row>
      <xdr:rowOff>257175</xdr:rowOff>
    </xdr:to>
    <xdr:grpSp>
      <xdr:nvGrpSpPr>
        <xdr:cNvPr id="69" name="Group 4143"/>
        <xdr:cNvGrpSpPr>
          <a:grpSpLocks/>
        </xdr:cNvGrpSpPr>
      </xdr:nvGrpSpPr>
      <xdr:grpSpPr>
        <a:xfrm>
          <a:off x="1028700" y="17373600"/>
          <a:ext cx="5172075" cy="2581275"/>
          <a:chOff x="110" y="1824"/>
          <a:chExt cx="538" cy="271"/>
        </a:xfrm>
        <a:solidFill>
          <a:srgbClr val="FFFFFF"/>
        </a:solidFill>
      </xdr:grpSpPr>
      <xdr:sp>
        <xdr:nvSpPr>
          <xdr:cNvPr id="70" name="Line 113"/>
          <xdr:cNvSpPr>
            <a:spLocks/>
          </xdr:cNvSpPr>
        </xdr:nvSpPr>
        <xdr:spPr>
          <a:xfrm flipV="1">
            <a:off x="376" y="2029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Text Box 115"/>
          <xdr:cNvSpPr txBox="1">
            <a:spLocks noChangeArrowheads="1"/>
          </xdr:cNvSpPr>
        </xdr:nvSpPr>
        <xdr:spPr>
          <a:xfrm>
            <a:off x="331" y="1866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72" name="Text Box 117"/>
          <xdr:cNvSpPr txBox="1">
            <a:spLocks noChangeArrowheads="1"/>
          </xdr:cNvSpPr>
        </xdr:nvSpPr>
        <xdr:spPr>
          <a:xfrm>
            <a:off x="362" y="207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73" name="Freeform 119"/>
          <xdr:cNvSpPr>
            <a:spLocks/>
          </xdr:cNvSpPr>
        </xdr:nvSpPr>
        <xdr:spPr>
          <a:xfrm>
            <a:off x="154" y="1897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Text Box 120"/>
          <xdr:cNvSpPr txBox="1">
            <a:spLocks noChangeArrowheads="1"/>
          </xdr:cNvSpPr>
        </xdr:nvSpPr>
        <xdr:spPr>
          <a:xfrm>
            <a:off x="110" y="1942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5" name="Text Box 121"/>
          <xdr:cNvSpPr txBox="1">
            <a:spLocks noChangeArrowheads="1"/>
          </xdr:cNvSpPr>
        </xdr:nvSpPr>
        <xdr:spPr>
          <a:xfrm>
            <a:off x="262" y="1942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6" name="Freeform 122"/>
          <xdr:cNvSpPr>
            <a:spLocks/>
          </xdr:cNvSpPr>
        </xdr:nvSpPr>
        <xdr:spPr>
          <a:xfrm>
            <a:off x="455" y="1897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Text Box 123"/>
          <xdr:cNvSpPr txBox="1">
            <a:spLocks noChangeArrowheads="1"/>
          </xdr:cNvSpPr>
        </xdr:nvSpPr>
        <xdr:spPr>
          <a:xfrm>
            <a:off x="416" y="1936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8" name="Text Box 124"/>
          <xdr:cNvSpPr txBox="1">
            <a:spLocks noChangeArrowheads="1"/>
          </xdr:cNvSpPr>
        </xdr:nvSpPr>
        <xdr:spPr>
          <a:xfrm>
            <a:off x="558" y="1936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9" name="Freeform 125"/>
          <xdr:cNvSpPr>
            <a:spLocks/>
          </xdr:cNvSpPr>
        </xdr:nvSpPr>
        <xdr:spPr>
          <a:xfrm>
            <a:off x="228" y="1857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126"/>
          <xdr:cNvSpPr>
            <a:spLocks/>
          </xdr:cNvSpPr>
        </xdr:nvSpPr>
        <xdr:spPr>
          <a:xfrm flipV="1">
            <a:off x="228" y="1984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28"/>
          <xdr:cNvSpPr>
            <a:spLocks/>
          </xdr:cNvSpPr>
        </xdr:nvSpPr>
        <xdr:spPr>
          <a:xfrm flipV="1">
            <a:off x="375" y="1824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Text Box 129"/>
          <xdr:cNvSpPr txBox="1">
            <a:spLocks noChangeArrowheads="1"/>
          </xdr:cNvSpPr>
        </xdr:nvSpPr>
        <xdr:spPr>
          <a:xfrm>
            <a:off x="331" y="2003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83" name="Text Box 130"/>
          <xdr:cNvSpPr txBox="1">
            <a:spLocks noChangeArrowheads="1"/>
          </xdr:cNvSpPr>
        </xdr:nvSpPr>
        <xdr:spPr>
          <a:xfrm>
            <a:off x="178" y="1899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84" name="Text Box 131"/>
          <xdr:cNvSpPr txBox="1">
            <a:spLocks noChangeArrowheads="1"/>
          </xdr:cNvSpPr>
        </xdr:nvSpPr>
        <xdr:spPr>
          <a:xfrm>
            <a:off x="495" y="1899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85" name="Text Box 127"/>
          <xdr:cNvSpPr txBox="1">
            <a:spLocks noChangeArrowheads="1"/>
          </xdr:cNvSpPr>
        </xdr:nvSpPr>
        <xdr:spPr>
          <a:xfrm>
            <a:off x="361" y="1805"/>
            <a:ext cx="4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276225</xdr:colOff>
      <xdr:row>92</xdr:row>
      <xdr:rowOff>190500</xdr:rowOff>
    </xdr:from>
    <xdr:to>
      <xdr:col>9</xdr:col>
      <xdr:colOff>638175</xdr:colOff>
      <xdr:row>100</xdr:row>
      <xdr:rowOff>257175</xdr:rowOff>
    </xdr:to>
    <xdr:grpSp>
      <xdr:nvGrpSpPr>
        <xdr:cNvPr id="86" name="Group 4145"/>
        <xdr:cNvGrpSpPr>
          <a:grpSpLocks/>
        </xdr:cNvGrpSpPr>
      </xdr:nvGrpSpPr>
      <xdr:grpSpPr>
        <a:xfrm>
          <a:off x="1019175" y="28479750"/>
          <a:ext cx="5181600" cy="2581275"/>
          <a:chOff x="109" y="2990"/>
          <a:chExt cx="539" cy="271"/>
        </a:xfrm>
        <a:solidFill>
          <a:srgbClr val="FFFFFF"/>
        </a:solidFill>
      </xdr:grpSpPr>
      <xdr:sp>
        <xdr:nvSpPr>
          <xdr:cNvPr id="87" name="Line 146"/>
          <xdr:cNvSpPr>
            <a:spLocks/>
          </xdr:cNvSpPr>
        </xdr:nvSpPr>
        <xdr:spPr>
          <a:xfrm flipV="1">
            <a:off x="376" y="3195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Text Box 148"/>
          <xdr:cNvSpPr txBox="1">
            <a:spLocks noChangeArrowheads="1"/>
          </xdr:cNvSpPr>
        </xdr:nvSpPr>
        <xdr:spPr>
          <a:xfrm>
            <a:off x="335" y="3032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89" name="Text Box 150"/>
          <xdr:cNvSpPr txBox="1">
            <a:spLocks noChangeArrowheads="1"/>
          </xdr:cNvSpPr>
        </xdr:nvSpPr>
        <xdr:spPr>
          <a:xfrm>
            <a:off x="361" y="3238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90" name="Freeform 152"/>
          <xdr:cNvSpPr>
            <a:spLocks/>
          </xdr:cNvSpPr>
        </xdr:nvSpPr>
        <xdr:spPr>
          <a:xfrm>
            <a:off x="154" y="3063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Text Box 153"/>
          <xdr:cNvSpPr txBox="1">
            <a:spLocks noChangeArrowheads="1"/>
          </xdr:cNvSpPr>
        </xdr:nvSpPr>
        <xdr:spPr>
          <a:xfrm>
            <a:off x="109" y="3108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2" name="Text Box 154"/>
          <xdr:cNvSpPr txBox="1">
            <a:spLocks noChangeArrowheads="1"/>
          </xdr:cNvSpPr>
        </xdr:nvSpPr>
        <xdr:spPr>
          <a:xfrm>
            <a:off x="255" y="3108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3" name="Freeform 155"/>
          <xdr:cNvSpPr>
            <a:spLocks/>
          </xdr:cNvSpPr>
        </xdr:nvSpPr>
        <xdr:spPr>
          <a:xfrm>
            <a:off x="455" y="3063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Text Box 156"/>
          <xdr:cNvSpPr txBox="1">
            <a:spLocks noChangeArrowheads="1"/>
          </xdr:cNvSpPr>
        </xdr:nvSpPr>
        <xdr:spPr>
          <a:xfrm>
            <a:off x="412" y="3103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5" name="Text Box 157"/>
          <xdr:cNvSpPr txBox="1">
            <a:spLocks noChangeArrowheads="1"/>
          </xdr:cNvSpPr>
        </xdr:nvSpPr>
        <xdr:spPr>
          <a:xfrm>
            <a:off x="558" y="3103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6" name="Freeform 158"/>
          <xdr:cNvSpPr>
            <a:spLocks/>
          </xdr:cNvSpPr>
        </xdr:nvSpPr>
        <xdr:spPr>
          <a:xfrm>
            <a:off x="228" y="3023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159"/>
          <xdr:cNvSpPr>
            <a:spLocks/>
          </xdr:cNvSpPr>
        </xdr:nvSpPr>
        <xdr:spPr>
          <a:xfrm flipV="1">
            <a:off x="228" y="3150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61"/>
          <xdr:cNvSpPr>
            <a:spLocks/>
          </xdr:cNvSpPr>
        </xdr:nvSpPr>
        <xdr:spPr>
          <a:xfrm flipV="1">
            <a:off x="375" y="2990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 Box 162"/>
          <xdr:cNvSpPr txBox="1">
            <a:spLocks noChangeArrowheads="1"/>
          </xdr:cNvSpPr>
        </xdr:nvSpPr>
        <xdr:spPr>
          <a:xfrm>
            <a:off x="330" y="3169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00" name="Text Box 163"/>
          <xdr:cNvSpPr txBox="1">
            <a:spLocks noChangeArrowheads="1"/>
          </xdr:cNvSpPr>
        </xdr:nvSpPr>
        <xdr:spPr>
          <a:xfrm>
            <a:off x="178" y="3065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01" name="Text Box 164"/>
          <xdr:cNvSpPr txBox="1">
            <a:spLocks noChangeArrowheads="1"/>
          </xdr:cNvSpPr>
        </xdr:nvSpPr>
        <xdr:spPr>
          <a:xfrm>
            <a:off x="489" y="3066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02" name="Text Box 160"/>
          <xdr:cNvSpPr txBox="1">
            <a:spLocks noChangeArrowheads="1"/>
          </xdr:cNvSpPr>
        </xdr:nvSpPr>
        <xdr:spPr>
          <a:xfrm>
            <a:off x="357" y="2971"/>
            <a:ext cx="4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276225</xdr:colOff>
      <xdr:row>128</xdr:row>
      <xdr:rowOff>190500</xdr:rowOff>
    </xdr:from>
    <xdr:to>
      <xdr:col>9</xdr:col>
      <xdr:colOff>638175</xdr:colOff>
      <xdr:row>136</xdr:row>
      <xdr:rowOff>257175</xdr:rowOff>
    </xdr:to>
    <xdr:grpSp>
      <xdr:nvGrpSpPr>
        <xdr:cNvPr id="103" name="Group 4148"/>
        <xdr:cNvGrpSpPr>
          <a:grpSpLocks/>
        </xdr:cNvGrpSpPr>
      </xdr:nvGrpSpPr>
      <xdr:grpSpPr>
        <a:xfrm>
          <a:off x="1019175" y="39585900"/>
          <a:ext cx="5181600" cy="2581275"/>
          <a:chOff x="109" y="4156"/>
          <a:chExt cx="539" cy="271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 flipV="1">
            <a:off x="376" y="4361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 Box 148"/>
          <xdr:cNvSpPr txBox="1">
            <a:spLocks noChangeArrowheads="1"/>
          </xdr:cNvSpPr>
        </xdr:nvSpPr>
        <xdr:spPr>
          <a:xfrm>
            <a:off x="335" y="4198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06" name="Text Box 150"/>
          <xdr:cNvSpPr txBox="1">
            <a:spLocks noChangeArrowheads="1"/>
          </xdr:cNvSpPr>
        </xdr:nvSpPr>
        <xdr:spPr>
          <a:xfrm>
            <a:off x="361" y="440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107" name="Freeform 152"/>
          <xdr:cNvSpPr>
            <a:spLocks/>
          </xdr:cNvSpPr>
        </xdr:nvSpPr>
        <xdr:spPr>
          <a:xfrm>
            <a:off x="154" y="4229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Text Box 153"/>
          <xdr:cNvSpPr txBox="1">
            <a:spLocks noChangeArrowheads="1"/>
          </xdr:cNvSpPr>
        </xdr:nvSpPr>
        <xdr:spPr>
          <a:xfrm>
            <a:off x="109" y="4274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09" name="Text Box 154"/>
          <xdr:cNvSpPr txBox="1">
            <a:spLocks noChangeArrowheads="1"/>
          </xdr:cNvSpPr>
        </xdr:nvSpPr>
        <xdr:spPr>
          <a:xfrm>
            <a:off x="255" y="4274"/>
            <a:ext cx="8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0" name="Freeform 155"/>
          <xdr:cNvSpPr>
            <a:spLocks/>
          </xdr:cNvSpPr>
        </xdr:nvSpPr>
        <xdr:spPr>
          <a:xfrm>
            <a:off x="455" y="4229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Text Box 156"/>
          <xdr:cNvSpPr txBox="1">
            <a:spLocks noChangeArrowheads="1"/>
          </xdr:cNvSpPr>
        </xdr:nvSpPr>
        <xdr:spPr>
          <a:xfrm>
            <a:off x="412" y="4269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2" name="Text Box 157"/>
          <xdr:cNvSpPr txBox="1">
            <a:spLocks noChangeArrowheads="1"/>
          </xdr:cNvSpPr>
        </xdr:nvSpPr>
        <xdr:spPr>
          <a:xfrm>
            <a:off x="558" y="4269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3" name="Freeform 158"/>
          <xdr:cNvSpPr>
            <a:spLocks/>
          </xdr:cNvSpPr>
        </xdr:nvSpPr>
        <xdr:spPr>
          <a:xfrm>
            <a:off x="228" y="4189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159"/>
          <xdr:cNvSpPr>
            <a:spLocks/>
          </xdr:cNvSpPr>
        </xdr:nvSpPr>
        <xdr:spPr>
          <a:xfrm flipV="1">
            <a:off x="228" y="4316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61"/>
          <xdr:cNvSpPr>
            <a:spLocks/>
          </xdr:cNvSpPr>
        </xdr:nvSpPr>
        <xdr:spPr>
          <a:xfrm flipV="1">
            <a:off x="375" y="4156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Text Box 162"/>
          <xdr:cNvSpPr txBox="1">
            <a:spLocks noChangeArrowheads="1"/>
          </xdr:cNvSpPr>
        </xdr:nvSpPr>
        <xdr:spPr>
          <a:xfrm>
            <a:off x="330" y="4335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17" name="Text Box 163"/>
          <xdr:cNvSpPr txBox="1">
            <a:spLocks noChangeArrowheads="1"/>
          </xdr:cNvSpPr>
        </xdr:nvSpPr>
        <xdr:spPr>
          <a:xfrm>
            <a:off x="178" y="4231"/>
            <a:ext cx="9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18" name="Text Box 164"/>
          <xdr:cNvSpPr txBox="1">
            <a:spLocks noChangeArrowheads="1"/>
          </xdr:cNvSpPr>
        </xdr:nvSpPr>
        <xdr:spPr>
          <a:xfrm>
            <a:off x="489" y="4232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19" name="Text Box 160"/>
          <xdr:cNvSpPr txBox="1">
            <a:spLocks noChangeArrowheads="1"/>
          </xdr:cNvSpPr>
        </xdr:nvSpPr>
        <xdr:spPr>
          <a:xfrm>
            <a:off x="357" y="4137"/>
            <a:ext cx="4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14</xdr:col>
      <xdr:colOff>238125</xdr:colOff>
      <xdr:row>135</xdr:row>
      <xdr:rowOff>57150</xdr:rowOff>
    </xdr:from>
    <xdr:to>
      <xdr:col>14</xdr:col>
      <xdr:colOff>238125</xdr:colOff>
      <xdr:row>136</xdr:row>
      <xdr:rowOff>47625</xdr:rowOff>
    </xdr:to>
    <xdr:sp>
      <xdr:nvSpPr>
        <xdr:cNvPr id="120" name="Line 4150"/>
        <xdr:cNvSpPr>
          <a:spLocks/>
        </xdr:cNvSpPr>
      </xdr:nvSpPr>
      <xdr:spPr>
        <a:xfrm flipH="1">
          <a:off x="8934450" y="41652825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135</xdr:row>
      <xdr:rowOff>76200</xdr:rowOff>
    </xdr:from>
    <xdr:to>
      <xdr:col>15</xdr:col>
      <xdr:colOff>266700</xdr:colOff>
      <xdr:row>135</xdr:row>
      <xdr:rowOff>76200</xdr:rowOff>
    </xdr:to>
    <xdr:sp>
      <xdr:nvSpPr>
        <xdr:cNvPr id="121" name="Line 4151"/>
        <xdr:cNvSpPr>
          <a:spLocks/>
        </xdr:cNvSpPr>
      </xdr:nvSpPr>
      <xdr:spPr>
        <a:xfrm flipH="1">
          <a:off x="8924925" y="41671875"/>
          <a:ext cx="695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134</xdr:row>
      <xdr:rowOff>180975</xdr:rowOff>
    </xdr:from>
    <xdr:to>
      <xdr:col>15</xdr:col>
      <xdr:colOff>285750</xdr:colOff>
      <xdr:row>135</xdr:row>
      <xdr:rowOff>76200</xdr:rowOff>
    </xdr:to>
    <xdr:sp>
      <xdr:nvSpPr>
        <xdr:cNvPr id="122" name="Line 4152"/>
        <xdr:cNvSpPr>
          <a:spLocks/>
        </xdr:cNvSpPr>
      </xdr:nvSpPr>
      <xdr:spPr>
        <a:xfrm>
          <a:off x="9639300" y="41462325"/>
          <a:ext cx="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133</xdr:row>
      <xdr:rowOff>257175</xdr:rowOff>
    </xdr:from>
    <xdr:to>
      <xdr:col>17</xdr:col>
      <xdr:colOff>371475</xdr:colOff>
      <xdr:row>134</xdr:row>
      <xdr:rowOff>180975</xdr:rowOff>
    </xdr:to>
    <xdr:sp>
      <xdr:nvSpPr>
        <xdr:cNvPr id="123" name="Line 4153"/>
        <xdr:cNvSpPr>
          <a:spLocks/>
        </xdr:cNvSpPr>
      </xdr:nvSpPr>
      <xdr:spPr>
        <a:xfrm>
          <a:off x="11039475" y="412242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134</xdr:row>
      <xdr:rowOff>171450</xdr:rowOff>
    </xdr:from>
    <xdr:to>
      <xdr:col>19</xdr:col>
      <xdr:colOff>504825</xdr:colOff>
      <xdr:row>134</xdr:row>
      <xdr:rowOff>171450</xdr:rowOff>
    </xdr:to>
    <xdr:sp>
      <xdr:nvSpPr>
        <xdr:cNvPr id="124" name="Line 4154"/>
        <xdr:cNvSpPr>
          <a:spLocks/>
        </xdr:cNvSpPr>
      </xdr:nvSpPr>
      <xdr:spPr>
        <a:xfrm flipH="1">
          <a:off x="11049000" y="41452800"/>
          <a:ext cx="1438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134</xdr:row>
      <xdr:rowOff>171450</xdr:rowOff>
    </xdr:from>
    <xdr:to>
      <xdr:col>19</xdr:col>
      <xdr:colOff>514350</xdr:colOff>
      <xdr:row>135</xdr:row>
      <xdr:rowOff>104775</xdr:rowOff>
    </xdr:to>
    <xdr:sp>
      <xdr:nvSpPr>
        <xdr:cNvPr id="125" name="Line 4155"/>
        <xdr:cNvSpPr>
          <a:spLocks/>
        </xdr:cNvSpPr>
      </xdr:nvSpPr>
      <xdr:spPr>
        <a:xfrm>
          <a:off x="12487275" y="41452800"/>
          <a:ext cx="9525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135</xdr:row>
      <xdr:rowOff>95250</xdr:rowOff>
    </xdr:from>
    <xdr:to>
      <xdr:col>20</xdr:col>
      <xdr:colOff>552450</xdr:colOff>
      <xdr:row>135</xdr:row>
      <xdr:rowOff>95250</xdr:rowOff>
    </xdr:to>
    <xdr:sp>
      <xdr:nvSpPr>
        <xdr:cNvPr id="126" name="Line 4156"/>
        <xdr:cNvSpPr>
          <a:spLocks/>
        </xdr:cNvSpPr>
      </xdr:nvSpPr>
      <xdr:spPr>
        <a:xfrm flipH="1">
          <a:off x="12496800" y="41690925"/>
          <a:ext cx="695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542925</xdr:colOff>
      <xdr:row>135</xdr:row>
      <xdr:rowOff>104775</xdr:rowOff>
    </xdr:from>
    <xdr:to>
      <xdr:col>20</xdr:col>
      <xdr:colOff>552450</xdr:colOff>
      <xdr:row>136</xdr:row>
      <xdr:rowOff>47625</xdr:rowOff>
    </xdr:to>
    <xdr:sp>
      <xdr:nvSpPr>
        <xdr:cNvPr id="127" name="Line 4157"/>
        <xdr:cNvSpPr>
          <a:spLocks/>
        </xdr:cNvSpPr>
      </xdr:nvSpPr>
      <xdr:spPr>
        <a:xfrm>
          <a:off x="13182600" y="41700450"/>
          <a:ext cx="9525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137</xdr:row>
      <xdr:rowOff>228600</xdr:rowOff>
    </xdr:from>
    <xdr:to>
      <xdr:col>15</xdr:col>
      <xdr:colOff>285750</xdr:colOff>
      <xdr:row>138</xdr:row>
      <xdr:rowOff>161925</xdr:rowOff>
    </xdr:to>
    <xdr:sp>
      <xdr:nvSpPr>
        <xdr:cNvPr id="128" name="Line 4158"/>
        <xdr:cNvSpPr>
          <a:spLocks/>
        </xdr:cNvSpPr>
      </xdr:nvSpPr>
      <xdr:spPr>
        <a:xfrm>
          <a:off x="9639300" y="4245292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138</xdr:row>
      <xdr:rowOff>152400</xdr:rowOff>
    </xdr:from>
    <xdr:to>
      <xdr:col>17</xdr:col>
      <xdr:colOff>371475</xdr:colOff>
      <xdr:row>138</xdr:row>
      <xdr:rowOff>161925</xdr:rowOff>
    </xdr:to>
    <xdr:sp>
      <xdr:nvSpPr>
        <xdr:cNvPr id="129" name="Line 4159"/>
        <xdr:cNvSpPr>
          <a:spLocks/>
        </xdr:cNvSpPr>
      </xdr:nvSpPr>
      <xdr:spPr>
        <a:xfrm flipH="1" flipV="1">
          <a:off x="9648825" y="42691050"/>
          <a:ext cx="13906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138</xdr:row>
      <xdr:rowOff>133350</xdr:rowOff>
    </xdr:from>
    <xdr:to>
      <xdr:col>17</xdr:col>
      <xdr:colOff>381000</xdr:colOff>
      <xdr:row>139</xdr:row>
      <xdr:rowOff>57150</xdr:rowOff>
    </xdr:to>
    <xdr:sp>
      <xdr:nvSpPr>
        <xdr:cNvPr id="130" name="Line 4160"/>
        <xdr:cNvSpPr>
          <a:spLocks/>
        </xdr:cNvSpPr>
      </xdr:nvSpPr>
      <xdr:spPr>
        <a:xfrm>
          <a:off x="11049000" y="426720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246</xdr:row>
      <xdr:rowOff>19050</xdr:rowOff>
    </xdr:from>
    <xdr:to>
      <xdr:col>29</xdr:col>
      <xdr:colOff>219075</xdr:colOff>
      <xdr:row>246</xdr:row>
      <xdr:rowOff>19050</xdr:rowOff>
    </xdr:to>
    <xdr:sp>
      <xdr:nvSpPr>
        <xdr:cNvPr id="131" name="Line 4161"/>
        <xdr:cNvSpPr>
          <a:spLocks/>
        </xdr:cNvSpPr>
      </xdr:nvSpPr>
      <xdr:spPr>
        <a:xfrm flipH="1">
          <a:off x="16954500" y="61360050"/>
          <a:ext cx="704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246</xdr:row>
      <xdr:rowOff>19050</xdr:rowOff>
    </xdr:from>
    <xdr:to>
      <xdr:col>29</xdr:col>
      <xdr:colOff>219075</xdr:colOff>
      <xdr:row>246</xdr:row>
      <xdr:rowOff>19050</xdr:rowOff>
    </xdr:to>
    <xdr:sp>
      <xdr:nvSpPr>
        <xdr:cNvPr id="132" name="Line 4162"/>
        <xdr:cNvSpPr>
          <a:spLocks/>
        </xdr:cNvSpPr>
      </xdr:nvSpPr>
      <xdr:spPr>
        <a:xfrm flipH="1">
          <a:off x="16954500" y="61360050"/>
          <a:ext cx="704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238125</xdr:colOff>
      <xdr:row>250</xdr:row>
      <xdr:rowOff>123825</xdr:rowOff>
    </xdr:from>
    <xdr:to>
      <xdr:col>29</xdr:col>
      <xdr:colOff>238125</xdr:colOff>
      <xdr:row>252</xdr:row>
      <xdr:rowOff>28575</xdr:rowOff>
    </xdr:to>
    <xdr:sp>
      <xdr:nvSpPr>
        <xdr:cNvPr id="133" name="Line 4163"/>
        <xdr:cNvSpPr>
          <a:spLocks/>
        </xdr:cNvSpPr>
      </xdr:nvSpPr>
      <xdr:spPr>
        <a:xfrm>
          <a:off x="17678400" y="6215062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571500</xdr:colOff>
      <xdr:row>252</xdr:row>
      <xdr:rowOff>104775</xdr:rowOff>
    </xdr:from>
    <xdr:to>
      <xdr:col>25</xdr:col>
      <xdr:colOff>571500</xdr:colOff>
      <xdr:row>254</xdr:row>
      <xdr:rowOff>9525</xdr:rowOff>
    </xdr:to>
    <xdr:sp>
      <xdr:nvSpPr>
        <xdr:cNvPr id="134" name="Line 4164"/>
        <xdr:cNvSpPr>
          <a:spLocks/>
        </xdr:cNvSpPr>
      </xdr:nvSpPr>
      <xdr:spPr>
        <a:xfrm>
          <a:off x="15849600" y="62474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64</xdr:row>
      <xdr:rowOff>190500</xdr:rowOff>
    </xdr:from>
    <xdr:to>
      <xdr:col>18</xdr:col>
      <xdr:colOff>476250</xdr:colOff>
      <xdr:row>65</xdr:row>
      <xdr:rowOff>171450</xdr:rowOff>
    </xdr:to>
    <xdr:sp>
      <xdr:nvSpPr>
        <xdr:cNvPr id="135" name="Line 4165"/>
        <xdr:cNvSpPr>
          <a:spLocks/>
        </xdr:cNvSpPr>
      </xdr:nvSpPr>
      <xdr:spPr>
        <a:xfrm>
          <a:off x="11801475" y="1988820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64</xdr:row>
      <xdr:rowOff>171450</xdr:rowOff>
    </xdr:from>
    <xdr:to>
      <xdr:col>14</xdr:col>
      <xdr:colOff>228600</xdr:colOff>
      <xdr:row>65</xdr:row>
      <xdr:rowOff>161925</xdr:rowOff>
    </xdr:to>
    <xdr:sp>
      <xdr:nvSpPr>
        <xdr:cNvPr id="136" name="Line 4166"/>
        <xdr:cNvSpPr>
          <a:spLocks/>
        </xdr:cNvSpPr>
      </xdr:nvSpPr>
      <xdr:spPr>
        <a:xfrm>
          <a:off x="8924925" y="1986915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67</xdr:row>
      <xdr:rowOff>295275</xdr:rowOff>
    </xdr:from>
    <xdr:to>
      <xdr:col>19</xdr:col>
      <xdr:colOff>504825</xdr:colOff>
      <xdr:row>67</xdr:row>
      <xdr:rowOff>295275</xdr:rowOff>
    </xdr:to>
    <xdr:sp>
      <xdr:nvSpPr>
        <xdr:cNvPr id="137" name="Line 4167"/>
        <xdr:cNvSpPr>
          <a:spLocks/>
        </xdr:cNvSpPr>
      </xdr:nvSpPr>
      <xdr:spPr>
        <a:xfrm flipH="1" flipV="1">
          <a:off x="11049000" y="20935950"/>
          <a:ext cx="1438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67</xdr:row>
      <xdr:rowOff>95250</xdr:rowOff>
    </xdr:from>
    <xdr:to>
      <xdr:col>19</xdr:col>
      <xdr:colOff>504825</xdr:colOff>
      <xdr:row>68</xdr:row>
      <xdr:rowOff>19050</xdr:rowOff>
    </xdr:to>
    <xdr:sp>
      <xdr:nvSpPr>
        <xdr:cNvPr id="138" name="Line 4168"/>
        <xdr:cNvSpPr>
          <a:spLocks/>
        </xdr:cNvSpPr>
      </xdr:nvSpPr>
      <xdr:spPr>
        <a:xfrm>
          <a:off x="12487275" y="207359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67</xdr:row>
      <xdr:rowOff>304800</xdr:rowOff>
    </xdr:from>
    <xdr:to>
      <xdr:col>17</xdr:col>
      <xdr:colOff>381000</xdr:colOff>
      <xdr:row>68</xdr:row>
      <xdr:rowOff>238125</xdr:rowOff>
    </xdr:to>
    <xdr:sp>
      <xdr:nvSpPr>
        <xdr:cNvPr id="139" name="Line 4169"/>
        <xdr:cNvSpPr>
          <a:spLocks/>
        </xdr:cNvSpPr>
      </xdr:nvSpPr>
      <xdr:spPr>
        <a:xfrm>
          <a:off x="11049000" y="20945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64</xdr:row>
      <xdr:rowOff>171450</xdr:rowOff>
    </xdr:from>
    <xdr:to>
      <xdr:col>15</xdr:col>
      <xdr:colOff>276225</xdr:colOff>
      <xdr:row>64</xdr:row>
      <xdr:rowOff>180975</xdr:rowOff>
    </xdr:to>
    <xdr:sp>
      <xdr:nvSpPr>
        <xdr:cNvPr id="140" name="Line 4170"/>
        <xdr:cNvSpPr>
          <a:spLocks/>
        </xdr:cNvSpPr>
      </xdr:nvSpPr>
      <xdr:spPr>
        <a:xfrm flipH="1">
          <a:off x="8934450" y="19869150"/>
          <a:ext cx="6953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495300</xdr:colOff>
      <xdr:row>63</xdr:row>
      <xdr:rowOff>276225</xdr:rowOff>
    </xdr:from>
    <xdr:to>
      <xdr:col>19</xdr:col>
      <xdr:colOff>504825</xdr:colOff>
      <xdr:row>64</xdr:row>
      <xdr:rowOff>190500</xdr:rowOff>
    </xdr:to>
    <xdr:sp>
      <xdr:nvSpPr>
        <xdr:cNvPr id="141" name="Line 4171"/>
        <xdr:cNvSpPr>
          <a:spLocks/>
        </xdr:cNvSpPr>
      </xdr:nvSpPr>
      <xdr:spPr>
        <a:xfrm>
          <a:off x="12477750" y="19659600"/>
          <a:ext cx="9525" cy="228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64</xdr:row>
      <xdr:rowOff>180975</xdr:rowOff>
    </xdr:from>
    <xdr:to>
      <xdr:col>19</xdr:col>
      <xdr:colOff>485775</xdr:colOff>
      <xdr:row>64</xdr:row>
      <xdr:rowOff>190500</xdr:rowOff>
    </xdr:to>
    <xdr:sp>
      <xdr:nvSpPr>
        <xdr:cNvPr id="142" name="Line 4172"/>
        <xdr:cNvSpPr>
          <a:spLocks/>
        </xdr:cNvSpPr>
      </xdr:nvSpPr>
      <xdr:spPr>
        <a:xfrm flipH="1" flipV="1">
          <a:off x="11801475" y="19878675"/>
          <a:ext cx="6667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63</xdr:row>
      <xdr:rowOff>38100</xdr:rowOff>
    </xdr:from>
    <xdr:to>
      <xdr:col>17</xdr:col>
      <xdr:colOff>361950</xdr:colOff>
      <xdr:row>63</xdr:row>
      <xdr:rowOff>285750</xdr:rowOff>
    </xdr:to>
    <xdr:sp>
      <xdr:nvSpPr>
        <xdr:cNvPr id="143" name="Line 4175"/>
        <xdr:cNvSpPr>
          <a:spLocks/>
        </xdr:cNvSpPr>
      </xdr:nvSpPr>
      <xdr:spPr>
        <a:xfrm>
          <a:off x="11029950" y="19421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63</xdr:row>
      <xdr:rowOff>266700</xdr:rowOff>
    </xdr:from>
    <xdr:to>
      <xdr:col>19</xdr:col>
      <xdr:colOff>495300</xdr:colOff>
      <xdr:row>63</xdr:row>
      <xdr:rowOff>276225</xdr:rowOff>
    </xdr:to>
    <xdr:sp>
      <xdr:nvSpPr>
        <xdr:cNvPr id="144" name="Line 4177"/>
        <xdr:cNvSpPr>
          <a:spLocks/>
        </xdr:cNvSpPr>
      </xdr:nvSpPr>
      <xdr:spPr>
        <a:xfrm flipH="1" flipV="1">
          <a:off x="11039475" y="19650075"/>
          <a:ext cx="14382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63</xdr:row>
      <xdr:rowOff>276225</xdr:rowOff>
    </xdr:from>
    <xdr:to>
      <xdr:col>15</xdr:col>
      <xdr:colOff>276225</xdr:colOff>
      <xdr:row>64</xdr:row>
      <xdr:rowOff>171450</xdr:rowOff>
    </xdr:to>
    <xdr:sp>
      <xdr:nvSpPr>
        <xdr:cNvPr id="145" name="Line 4178"/>
        <xdr:cNvSpPr>
          <a:spLocks/>
        </xdr:cNvSpPr>
      </xdr:nvSpPr>
      <xdr:spPr>
        <a:xfrm>
          <a:off x="9629775" y="19659600"/>
          <a:ext cx="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92</xdr:row>
      <xdr:rowOff>171450</xdr:rowOff>
    </xdr:from>
    <xdr:to>
      <xdr:col>28</xdr:col>
      <xdr:colOff>200025</xdr:colOff>
      <xdr:row>93</xdr:row>
      <xdr:rowOff>161925</xdr:rowOff>
    </xdr:to>
    <xdr:sp>
      <xdr:nvSpPr>
        <xdr:cNvPr id="146" name="Line 4179"/>
        <xdr:cNvSpPr>
          <a:spLocks/>
        </xdr:cNvSpPr>
      </xdr:nvSpPr>
      <xdr:spPr>
        <a:xfrm>
          <a:off x="16954500" y="2846070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92</xdr:row>
      <xdr:rowOff>171450</xdr:rowOff>
    </xdr:from>
    <xdr:to>
      <xdr:col>28</xdr:col>
      <xdr:colOff>200025</xdr:colOff>
      <xdr:row>93</xdr:row>
      <xdr:rowOff>161925</xdr:rowOff>
    </xdr:to>
    <xdr:sp>
      <xdr:nvSpPr>
        <xdr:cNvPr id="147" name="Line 4180"/>
        <xdr:cNvSpPr>
          <a:spLocks/>
        </xdr:cNvSpPr>
      </xdr:nvSpPr>
      <xdr:spPr>
        <a:xfrm>
          <a:off x="16954500" y="2846070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99</xdr:row>
      <xdr:rowOff>76200</xdr:rowOff>
    </xdr:from>
    <xdr:to>
      <xdr:col>16</xdr:col>
      <xdr:colOff>314325</xdr:colOff>
      <xdr:row>100</xdr:row>
      <xdr:rowOff>57150</xdr:rowOff>
    </xdr:to>
    <xdr:sp>
      <xdr:nvSpPr>
        <xdr:cNvPr id="148" name="Line 4181"/>
        <xdr:cNvSpPr>
          <a:spLocks/>
        </xdr:cNvSpPr>
      </xdr:nvSpPr>
      <xdr:spPr>
        <a:xfrm>
          <a:off x="10325100" y="30565725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99</xdr:row>
      <xdr:rowOff>66675</xdr:rowOff>
    </xdr:from>
    <xdr:to>
      <xdr:col>16</xdr:col>
      <xdr:colOff>304800</xdr:colOff>
      <xdr:row>99</xdr:row>
      <xdr:rowOff>66675</xdr:rowOff>
    </xdr:to>
    <xdr:sp>
      <xdr:nvSpPr>
        <xdr:cNvPr id="149" name="Line 4184"/>
        <xdr:cNvSpPr>
          <a:spLocks/>
        </xdr:cNvSpPr>
      </xdr:nvSpPr>
      <xdr:spPr>
        <a:xfrm flipH="1">
          <a:off x="9610725" y="30556200"/>
          <a:ext cx="704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98</xdr:row>
      <xdr:rowOff>171450</xdr:rowOff>
    </xdr:from>
    <xdr:to>
      <xdr:col>15</xdr:col>
      <xdr:colOff>285750</xdr:colOff>
      <xdr:row>99</xdr:row>
      <xdr:rowOff>76200</xdr:rowOff>
    </xdr:to>
    <xdr:sp>
      <xdr:nvSpPr>
        <xdr:cNvPr id="150" name="Line 4185"/>
        <xdr:cNvSpPr>
          <a:spLocks/>
        </xdr:cNvSpPr>
      </xdr:nvSpPr>
      <xdr:spPr>
        <a:xfrm>
          <a:off x="9639300" y="30346650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542925</xdr:colOff>
      <xdr:row>29</xdr:row>
      <xdr:rowOff>142875</xdr:rowOff>
    </xdr:from>
    <xdr:to>
      <xdr:col>20</xdr:col>
      <xdr:colOff>542925</xdr:colOff>
      <xdr:row>30</xdr:row>
      <xdr:rowOff>133350</xdr:rowOff>
    </xdr:to>
    <xdr:sp>
      <xdr:nvSpPr>
        <xdr:cNvPr id="151" name="Line 4187"/>
        <xdr:cNvSpPr>
          <a:spLocks/>
        </xdr:cNvSpPr>
      </xdr:nvSpPr>
      <xdr:spPr>
        <a:xfrm>
          <a:off x="13182600" y="904875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485775</xdr:colOff>
      <xdr:row>29</xdr:row>
      <xdr:rowOff>133350</xdr:rowOff>
    </xdr:from>
    <xdr:to>
      <xdr:col>20</xdr:col>
      <xdr:colOff>533400</xdr:colOff>
      <xdr:row>29</xdr:row>
      <xdr:rowOff>142875</xdr:rowOff>
    </xdr:to>
    <xdr:sp>
      <xdr:nvSpPr>
        <xdr:cNvPr id="152" name="Line 4188"/>
        <xdr:cNvSpPr>
          <a:spLocks/>
        </xdr:cNvSpPr>
      </xdr:nvSpPr>
      <xdr:spPr>
        <a:xfrm flipH="1">
          <a:off x="12468225" y="9039225"/>
          <a:ext cx="7048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495300</xdr:colOff>
      <xdr:row>28</xdr:row>
      <xdr:rowOff>247650</xdr:rowOff>
    </xdr:from>
    <xdr:to>
      <xdr:col>19</xdr:col>
      <xdr:colOff>495300</xdr:colOff>
      <xdr:row>29</xdr:row>
      <xdr:rowOff>152400</xdr:rowOff>
    </xdr:to>
    <xdr:sp>
      <xdr:nvSpPr>
        <xdr:cNvPr id="153" name="Line 4189"/>
        <xdr:cNvSpPr>
          <a:spLocks/>
        </xdr:cNvSpPr>
      </xdr:nvSpPr>
      <xdr:spPr>
        <a:xfrm>
          <a:off x="12477750" y="8839200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27</xdr:row>
      <xdr:rowOff>276225</xdr:rowOff>
    </xdr:from>
    <xdr:to>
      <xdr:col>17</xdr:col>
      <xdr:colOff>361950</xdr:colOff>
      <xdr:row>28</xdr:row>
      <xdr:rowOff>238125</xdr:rowOff>
    </xdr:to>
    <xdr:sp>
      <xdr:nvSpPr>
        <xdr:cNvPr id="154" name="Line 4191"/>
        <xdr:cNvSpPr>
          <a:spLocks/>
        </xdr:cNvSpPr>
      </xdr:nvSpPr>
      <xdr:spPr>
        <a:xfrm>
          <a:off x="11020425" y="8553450"/>
          <a:ext cx="9525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219075</xdr:rowOff>
    </xdr:from>
    <xdr:to>
      <xdr:col>17</xdr:col>
      <xdr:colOff>400050</xdr:colOff>
      <xdr:row>28</xdr:row>
      <xdr:rowOff>228600</xdr:rowOff>
    </xdr:to>
    <xdr:sp>
      <xdr:nvSpPr>
        <xdr:cNvPr id="155" name="Line 4192"/>
        <xdr:cNvSpPr>
          <a:spLocks/>
        </xdr:cNvSpPr>
      </xdr:nvSpPr>
      <xdr:spPr>
        <a:xfrm flipH="1">
          <a:off x="9620250" y="8810625"/>
          <a:ext cx="14478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100</xdr:row>
      <xdr:rowOff>295275</xdr:rowOff>
    </xdr:from>
    <xdr:to>
      <xdr:col>40</xdr:col>
      <xdr:colOff>180975</xdr:colOff>
      <xdr:row>100</xdr:row>
      <xdr:rowOff>295275</xdr:rowOff>
    </xdr:to>
    <xdr:sp>
      <xdr:nvSpPr>
        <xdr:cNvPr id="156" name="Line 4193"/>
        <xdr:cNvSpPr>
          <a:spLocks/>
        </xdr:cNvSpPr>
      </xdr:nvSpPr>
      <xdr:spPr>
        <a:xfrm flipH="1" flipV="1">
          <a:off x="23717250" y="3109912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100</xdr:row>
      <xdr:rowOff>95250</xdr:rowOff>
    </xdr:from>
    <xdr:to>
      <xdr:col>40</xdr:col>
      <xdr:colOff>180975</xdr:colOff>
      <xdr:row>101</xdr:row>
      <xdr:rowOff>19050</xdr:rowOff>
    </xdr:to>
    <xdr:sp>
      <xdr:nvSpPr>
        <xdr:cNvPr id="157" name="Line 4194"/>
        <xdr:cNvSpPr>
          <a:spLocks/>
        </xdr:cNvSpPr>
      </xdr:nvSpPr>
      <xdr:spPr>
        <a:xfrm>
          <a:off x="25165050" y="308991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100</xdr:row>
      <xdr:rowOff>304800</xdr:rowOff>
    </xdr:from>
    <xdr:to>
      <xdr:col>38</xdr:col>
      <xdr:colOff>104775</xdr:colOff>
      <xdr:row>101</xdr:row>
      <xdr:rowOff>238125</xdr:rowOff>
    </xdr:to>
    <xdr:sp>
      <xdr:nvSpPr>
        <xdr:cNvPr id="158" name="Line 4195"/>
        <xdr:cNvSpPr>
          <a:spLocks/>
        </xdr:cNvSpPr>
      </xdr:nvSpPr>
      <xdr:spPr>
        <a:xfrm>
          <a:off x="23717250" y="31108650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100</xdr:row>
      <xdr:rowOff>295275</xdr:rowOff>
    </xdr:from>
    <xdr:to>
      <xdr:col>40</xdr:col>
      <xdr:colOff>180975</xdr:colOff>
      <xdr:row>100</xdr:row>
      <xdr:rowOff>295275</xdr:rowOff>
    </xdr:to>
    <xdr:sp>
      <xdr:nvSpPr>
        <xdr:cNvPr id="159" name="Line 4196"/>
        <xdr:cNvSpPr>
          <a:spLocks/>
        </xdr:cNvSpPr>
      </xdr:nvSpPr>
      <xdr:spPr>
        <a:xfrm flipH="1" flipV="1">
          <a:off x="23717250" y="3109912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100</xdr:row>
      <xdr:rowOff>95250</xdr:rowOff>
    </xdr:from>
    <xdr:to>
      <xdr:col>40</xdr:col>
      <xdr:colOff>180975</xdr:colOff>
      <xdr:row>101</xdr:row>
      <xdr:rowOff>19050</xdr:rowOff>
    </xdr:to>
    <xdr:sp>
      <xdr:nvSpPr>
        <xdr:cNvPr id="160" name="Line 4197"/>
        <xdr:cNvSpPr>
          <a:spLocks/>
        </xdr:cNvSpPr>
      </xdr:nvSpPr>
      <xdr:spPr>
        <a:xfrm>
          <a:off x="25165050" y="308991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100</xdr:row>
      <xdr:rowOff>304800</xdr:rowOff>
    </xdr:from>
    <xdr:to>
      <xdr:col>38</xdr:col>
      <xdr:colOff>104775</xdr:colOff>
      <xdr:row>101</xdr:row>
      <xdr:rowOff>238125</xdr:rowOff>
    </xdr:to>
    <xdr:sp>
      <xdr:nvSpPr>
        <xdr:cNvPr id="161" name="Line 4198"/>
        <xdr:cNvSpPr>
          <a:spLocks/>
        </xdr:cNvSpPr>
      </xdr:nvSpPr>
      <xdr:spPr>
        <a:xfrm>
          <a:off x="23717250" y="31108650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100</xdr:row>
      <xdr:rowOff>295275</xdr:rowOff>
    </xdr:from>
    <xdr:to>
      <xdr:col>40</xdr:col>
      <xdr:colOff>180975</xdr:colOff>
      <xdr:row>100</xdr:row>
      <xdr:rowOff>295275</xdr:rowOff>
    </xdr:to>
    <xdr:sp>
      <xdr:nvSpPr>
        <xdr:cNvPr id="162" name="Line 4199"/>
        <xdr:cNvSpPr>
          <a:spLocks/>
        </xdr:cNvSpPr>
      </xdr:nvSpPr>
      <xdr:spPr>
        <a:xfrm flipH="1" flipV="1">
          <a:off x="23717250" y="3109912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100</xdr:row>
      <xdr:rowOff>95250</xdr:rowOff>
    </xdr:from>
    <xdr:to>
      <xdr:col>40</xdr:col>
      <xdr:colOff>180975</xdr:colOff>
      <xdr:row>101</xdr:row>
      <xdr:rowOff>19050</xdr:rowOff>
    </xdr:to>
    <xdr:sp>
      <xdr:nvSpPr>
        <xdr:cNvPr id="163" name="Line 4200"/>
        <xdr:cNvSpPr>
          <a:spLocks/>
        </xdr:cNvSpPr>
      </xdr:nvSpPr>
      <xdr:spPr>
        <a:xfrm>
          <a:off x="25165050" y="308991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100</xdr:row>
      <xdr:rowOff>304800</xdr:rowOff>
    </xdr:from>
    <xdr:to>
      <xdr:col>38</xdr:col>
      <xdr:colOff>104775</xdr:colOff>
      <xdr:row>101</xdr:row>
      <xdr:rowOff>238125</xdr:rowOff>
    </xdr:to>
    <xdr:sp>
      <xdr:nvSpPr>
        <xdr:cNvPr id="164" name="Line 4201"/>
        <xdr:cNvSpPr>
          <a:spLocks/>
        </xdr:cNvSpPr>
      </xdr:nvSpPr>
      <xdr:spPr>
        <a:xfrm>
          <a:off x="23717250" y="31108650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100</xdr:row>
      <xdr:rowOff>295275</xdr:rowOff>
    </xdr:from>
    <xdr:to>
      <xdr:col>39</xdr:col>
      <xdr:colOff>200025</xdr:colOff>
      <xdr:row>100</xdr:row>
      <xdr:rowOff>295275</xdr:rowOff>
    </xdr:to>
    <xdr:sp>
      <xdr:nvSpPr>
        <xdr:cNvPr id="165" name="Line 4202"/>
        <xdr:cNvSpPr>
          <a:spLocks/>
        </xdr:cNvSpPr>
      </xdr:nvSpPr>
      <xdr:spPr>
        <a:xfrm flipH="1" flipV="1">
          <a:off x="23050500" y="3109912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200025</xdr:colOff>
      <xdr:row>100</xdr:row>
      <xdr:rowOff>95250</xdr:rowOff>
    </xdr:from>
    <xdr:to>
      <xdr:col>39</xdr:col>
      <xdr:colOff>200025</xdr:colOff>
      <xdr:row>101</xdr:row>
      <xdr:rowOff>19050</xdr:rowOff>
    </xdr:to>
    <xdr:sp>
      <xdr:nvSpPr>
        <xdr:cNvPr id="166" name="Line 4203"/>
        <xdr:cNvSpPr>
          <a:spLocks/>
        </xdr:cNvSpPr>
      </xdr:nvSpPr>
      <xdr:spPr>
        <a:xfrm>
          <a:off x="24498300" y="308991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100</xdr:row>
      <xdr:rowOff>304800</xdr:rowOff>
    </xdr:from>
    <xdr:to>
      <xdr:col>37</xdr:col>
      <xdr:colOff>123825</xdr:colOff>
      <xdr:row>101</xdr:row>
      <xdr:rowOff>238125</xdr:rowOff>
    </xdr:to>
    <xdr:sp>
      <xdr:nvSpPr>
        <xdr:cNvPr id="167" name="Line 4204"/>
        <xdr:cNvSpPr>
          <a:spLocks/>
        </xdr:cNvSpPr>
      </xdr:nvSpPr>
      <xdr:spPr>
        <a:xfrm>
          <a:off x="23050500" y="31108650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135</xdr:row>
      <xdr:rowOff>295275</xdr:rowOff>
    </xdr:from>
    <xdr:to>
      <xdr:col>40</xdr:col>
      <xdr:colOff>180975</xdr:colOff>
      <xdr:row>135</xdr:row>
      <xdr:rowOff>295275</xdr:rowOff>
    </xdr:to>
    <xdr:sp>
      <xdr:nvSpPr>
        <xdr:cNvPr id="168" name="Line 4205"/>
        <xdr:cNvSpPr>
          <a:spLocks/>
        </xdr:cNvSpPr>
      </xdr:nvSpPr>
      <xdr:spPr>
        <a:xfrm flipH="1" flipV="1">
          <a:off x="23717250" y="41890950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135</xdr:row>
      <xdr:rowOff>95250</xdr:rowOff>
    </xdr:from>
    <xdr:to>
      <xdr:col>40</xdr:col>
      <xdr:colOff>180975</xdr:colOff>
      <xdr:row>136</xdr:row>
      <xdr:rowOff>19050</xdr:rowOff>
    </xdr:to>
    <xdr:sp>
      <xdr:nvSpPr>
        <xdr:cNvPr id="169" name="Line 4206"/>
        <xdr:cNvSpPr>
          <a:spLocks/>
        </xdr:cNvSpPr>
      </xdr:nvSpPr>
      <xdr:spPr>
        <a:xfrm>
          <a:off x="25165050" y="416909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135</xdr:row>
      <xdr:rowOff>304800</xdr:rowOff>
    </xdr:from>
    <xdr:to>
      <xdr:col>38</xdr:col>
      <xdr:colOff>104775</xdr:colOff>
      <xdr:row>136</xdr:row>
      <xdr:rowOff>238125</xdr:rowOff>
    </xdr:to>
    <xdr:sp>
      <xdr:nvSpPr>
        <xdr:cNvPr id="170" name="Line 4207"/>
        <xdr:cNvSpPr>
          <a:spLocks/>
        </xdr:cNvSpPr>
      </xdr:nvSpPr>
      <xdr:spPr>
        <a:xfrm>
          <a:off x="23717250" y="41900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135</xdr:row>
      <xdr:rowOff>295275</xdr:rowOff>
    </xdr:from>
    <xdr:to>
      <xdr:col>41</xdr:col>
      <xdr:colOff>152400</xdr:colOff>
      <xdr:row>135</xdr:row>
      <xdr:rowOff>295275</xdr:rowOff>
    </xdr:to>
    <xdr:sp>
      <xdr:nvSpPr>
        <xdr:cNvPr id="171" name="Line 4208"/>
        <xdr:cNvSpPr>
          <a:spLocks/>
        </xdr:cNvSpPr>
      </xdr:nvSpPr>
      <xdr:spPr>
        <a:xfrm flipH="1" flipV="1">
          <a:off x="24374475" y="41890950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152400</xdr:colOff>
      <xdr:row>135</xdr:row>
      <xdr:rowOff>95250</xdr:rowOff>
    </xdr:from>
    <xdr:to>
      <xdr:col>41</xdr:col>
      <xdr:colOff>152400</xdr:colOff>
      <xdr:row>136</xdr:row>
      <xdr:rowOff>19050</xdr:rowOff>
    </xdr:to>
    <xdr:sp>
      <xdr:nvSpPr>
        <xdr:cNvPr id="172" name="Line 4209"/>
        <xdr:cNvSpPr>
          <a:spLocks/>
        </xdr:cNvSpPr>
      </xdr:nvSpPr>
      <xdr:spPr>
        <a:xfrm>
          <a:off x="25822275" y="416909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135</xdr:row>
      <xdr:rowOff>304800</xdr:rowOff>
    </xdr:from>
    <xdr:to>
      <xdr:col>39</xdr:col>
      <xdr:colOff>76200</xdr:colOff>
      <xdr:row>136</xdr:row>
      <xdr:rowOff>238125</xdr:rowOff>
    </xdr:to>
    <xdr:sp>
      <xdr:nvSpPr>
        <xdr:cNvPr id="173" name="Line 4210"/>
        <xdr:cNvSpPr>
          <a:spLocks/>
        </xdr:cNvSpPr>
      </xdr:nvSpPr>
      <xdr:spPr>
        <a:xfrm>
          <a:off x="24374475" y="41900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32</xdr:row>
      <xdr:rowOff>295275</xdr:rowOff>
    </xdr:from>
    <xdr:to>
      <xdr:col>19</xdr:col>
      <xdr:colOff>514350</xdr:colOff>
      <xdr:row>32</xdr:row>
      <xdr:rowOff>295275</xdr:rowOff>
    </xdr:to>
    <xdr:sp>
      <xdr:nvSpPr>
        <xdr:cNvPr id="174" name="Line 4211"/>
        <xdr:cNvSpPr>
          <a:spLocks/>
        </xdr:cNvSpPr>
      </xdr:nvSpPr>
      <xdr:spPr>
        <a:xfrm flipH="1" flipV="1">
          <a:off x="11058525" y="10144125"/>
          <a:ext cx="1438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32</xdr:row>
      <xdr:rowOff>57150</xdr:rowOff>
    </xdr:from>
    <xdr:to>
      <xdr:col>19</xdr:col>
      <xdr:colOff>504825</xdr:colOff>
      <xdr:row>32</xdr:row>
      <xdr:rowOff>295275</xdr:rowOff>
    </xdr:to>
    <xdr:sp>
      <xdr:nvSpPr>
        <xdr:cNvPr id="175" name="Line 4212"/>
        <xdr:cNvSpPr>
          <a:spLocks/>
        </xdr:cNvSpPr>
      </xdr:nvSpPr>
      <xdr:spPr>
        <a:xfrm>
          <a:off x="12487275" y="99060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32</xdr:row>
      <xdr:rowOff>304800</xdr:rowOff>
    </xdr:from>
    <xdr:to>
      <xdr:col>17</xdr:col>
      <xdr:colOff>390525</xdr:colOff>
      <xdr:row>33</xdr:row>
      <xdr:rowOff>238125</xdr:rowOff>
    </xdr:to>
    <xdr:sp>
      <xdr:nvSpPr>
        <xdr:cNvPr id="176" name="Line 4213"/>
        <xdr:cNvSpPr>
          <a:spLocks/>
        </xdr:cNvSpPr>
      </xdr:nvSpPr>
      <xdr:spPr>
        <a:xfrm>
          <a:off x="11058525" y="10153650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64</xdr:row>
      <xdr:rowOff>180975</xdr:rowOff>
    </xdr:from>
    <xdr:to>
      <xdr:col>19</xdr:col>
      <xdr:colOff>485775</xdr:colOff>
      <xdr:row>64</xdr:row>
      <xdr:rowOff>190500</xdr:rowOff>
    </xdr:to>
    <xdr:sp>
      <xdr:nvSpPr>
        <xdr:cNvPr id="177" name="Line 4214"/>
        <xdr:cNvSpPr>
          <a:spLocks/>
        </xdr:cNvSpPr>
      </xdr:nvSpPr>
      <xdr:spPr>
        <a:xfrm flipH="1" flipV="1">
          <a:off x="11801475" y="19878675"/>
          <a:ext cx="6667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63</xdr:row>
      <xdr:rowOff>38100</xdr:rowOff>
    </xdr:from>
    <xdr:to>
      <xdr:col>17</xdr:col>
      <xdr:colOff>361950</xdr:colOff>
      <xdr:row>63</xdr:row>
      <xdr:rowOff>285750</xdr:rowOff>
    </xdr:to>
    <xdr:sp>
      <xdr:nvSpPr>
        <xdr:cNvPr id="178" name="Line 4215"/>
        <xdr:cNvSpPr>
          <a:spLocks/>
        </xdr:cNvSpPr>
      </xdr:nvSpPr>
      <xdr:spPr>
        <a:xfrm>
          <a:off x="11029950" y="19421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63</xdr:row>
      <xdr:rowOff>266700</xdr:rowOff>
    </xdr:from>
    <xdr:to>
      <xdr:col>19</xdr:col>
      <xdr:colOff>495300</xdr:colOff>
      <xdr:row>63</xdr:row>
      <xdr:rowOff>276225</xdr:rowOff>
    </xdr:to>
    <xdr:sp>
      <xdr:nvSpPr>
        <xdr:cNvPr id="179" name="Line 4216"/>
        <xdr:cNvSpPr>
          <a:spLocks/>
        </xdr:cNvSpPr>
      </xdr:nvSpPr>
      <xdr:spPr>
        <a:xfrm flipH="1" flipV="1">
          <a:off x="11039475" y="19650075"/>
          <a:ext cx="14382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99</xdr:row>
      <xdr:rowOff>95250</xdr:rowOff>
    </xdr:from>
    <xdr:to>
      <xdr:col>18</xdr:col>
      <xdr:colOff>476250</xdr:colOff>
      <xdr:row>100</xdr:row>
      <xdr:rowOff>57150</xdr:rowOff>
    </xdr:to>
    <xdr:sp>
      <xdr:nvSpPr>
        <xdr:cNvPr id="180" name="Line 4217"/>
        <xdr:cNvSpPr>
          <a:spLocks/>
        </xdr:cNvSpPr>
      </xdr:nvSpPr>
      <xdr:spPr>
        <a:xfrm>
          <a:off x="11801475" y="30584775"/>
          <a:ext cx="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99</xdr:row>
      <xdr:rowOff>95250</xdr:rowOff>
    </xdr:from>
    <xdr:to>
      <xdr:col>19</xdr:col>
      <xdr:colOff>514350</xdr:colOff>
      <xdr:row>99</xdr:row>
      <xdr:rowOff>95250</xdr:rowOff>
    </xdr:to>
    <xdr:sp>
      <xdr:nvSpPr>
        <xdr:cNvPr id="181" name="Line 4218"/>
        <xdr:cNvSpPr>
          <a:spLocks/>
        </xdr:cNvSpPr>
      </xdr:nvSpPr>
      <xdr:spPr>
        <a:xfrm flipH="1" flipV="1">
          <a:off x="11811000" y="30584775"/>
          <a:ext cx="685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97</xdr:row>
      <xdr:rowOff>266700</xdr:rowOff>
    </xdr:from>
    <xdr:to>
      <xdr:col>17</xdr:col>
      <xdr:colOff>371475</xdr:colOff>
      <xdr:row>98</xdr:row>
      <xdr:rowOff>200025</xdr:rowOff>
    </xdr:to>
    <xdr:sp>
      <xdr:nvSpPr>
        <xdr:cNvPr id="182" name="Line 4219"/>
        <xdr:cNvSpPr>
          <a:spLocks/>
        </xdr:cNvSpPr>
      </xdr:nvSpPr>
      <xdr:spPr>
        <a:xfrm>
          <a:off x="11039475" y="301275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98</xdr:row>
      <xdr:rowOff>180975</xdr:rowOff>
    </xdr:from>
    <xdr:to>
      <xdr:col>19</xdr:col>
      <xdr:colOff>495300</xdr:colOff>
      <xdr:row>98</xdr:row>
      <xdr:rowOff>190500</xdr:rowOff>
    </xdr:to>
    <xdr:sp>
      <xdr:nvSpPr>
        <xdr:cNvPr id="183" name="Line 4220"/>
        <xdr:cNvSpPr>
          <a:spLocks/>
        </xdr:cNvSpPr>
      </xdr:nvSpPr>
      <xdr:spPr>
        <a:xfrm flipH="1" flipV="1">
          <a:off x="11039475" y="30356175"/>
          <a:ext cx="14382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98</xdr:row>
      <xdr:rowOff>180975</xdr:rowOff>
    </xdr:from>
    <xdr:to>
      <xdr:col>19</xdr:col>
      <xdr:colOff>514350</xdr:colOff>
      <xdr:row>99</xdr:row>
      <xdr:rowOff>114300</xdr:rowOff>
    </xdr:to>
    <xdr:sp>
      <xdr:nvSpPr>
        <xdr:cNvPr id="184" name="Line 4221"/>
        <xdr:cNvSpPr>
          <a:spLocks/>
        </xdr:cNvSpPr>
      </xdr:nvSpPr>
      <xdr:spPr>
        <a:xfrm>
          <a:off x="12496800" y="303561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102</xdr:row>
      <xdr:rowOff>152400</xdr:rowOff>
    </xdr:from>
    <xdr:to>
      <xdr:col>19</xdr:col>
      <xdr:colOff>495300</xdr:colOff>
      <xdr:row>102</xdr:row>
      <xdr:rowOff>152400</xdr:rowOff>
    </xdr:to>
    <xdr:sp>
      <xdr:nvSpPr>
        <xdr:cNvPr id="185" name="Line 4222"/>
        <xdr:cNvSpPr>
          <a:spLocks/>
        </xdr:cNvSpPr>
      </xdr:nvSpPr>
      <xdr:spPr>
        <a:xfrm flipH="1" flipV="1">
          <a:off x="11039475" y="31584900"/>
          <a:ext cx="1438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101</xdr:row>
      <xdr:rowOff>228600</xdr:rowOff>
    </xdr:from>
    <xdr:to>
      <xdr:col>19</xdr:col>
      <xdr:colOff>514350</xdr:colOff>
      <xdr:row>102</xdr:row>
      <xdr:rowOff>152400</xdr:rowOff>
    </xdr:to>
    <xdr:sp>
      <xdr:nvSpPr>
        <xdr:cNvPr id="186" name="Line 4223"/>
        <xdr:cNvSpPr>
          <a:spLocks/>
        </xdr:cNvSpPr>
      </xdr:nvSpPr>
      <xdr:spPr>
        <a:xfrm>
          <a:off x="12496800" y="3134677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102</xdr:row>
      <xdr:rowOff>142875</xdr:rowOff>
    </xdr:from>
    <xdr:to>
      <xdr:col>17</xdr:col>
      <xdr:colOff>381000</xdr:colOff>
      <xdr:row>103</xdr:row>
      <xdr:rowOff>76200</xdr:rowOff>
    </xdr:to>
    <xdr:sp>
      <xdr:nvSpPr>
        <xdr:cNvPr id="187" name="Line 4224"/>
        <xdr:cNvSpPr>
          <a:spLocks/>
        </xdr:cNvSpPr>
      </xdr:nvSpPr>
      <xdr:spPr>
        <a:xfrm>
          <a:off x="11049000" y="315753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13</xdr:col>
      <xdr:colOff>600075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344025" cy="7115175"/>
        </a:xfrm>
        <a:prstGeom prst="rect">
          <a:avLst/>
        </a:prstGeom>
        <a:solidFill>
          <a:srgbClr val="CCFFCC"/>
        </a:solidFill>
        <a:ln w="0" cmpd="sng">
          <a:noFill/>
        </a:ln>
      </xdr:spPr>
    </xdr:pic>
    <xdr:clientData/>
  </xdr:twoCellAnchor>
  <xdr:twoCellAnchor>
    <xdr:from>
      <xdr:col>0</xdr:col>
      <xdr:colOff>409575</xdr:colOff>
      <xdr:row>2</xdr:row>
      <xdr:rowOff>123825</xdr:rowOff>
    </xdr:from>
    <xdr:to>
      <xdr:col>4</xdr:col>
      <xdr:colOff>533400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09575" y="466725"/>
          <a:ext cx="2828925" cy="809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神栖総合公園サッカー場　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グランド配置</a:t>
          </a:r>
        </a:p>
      </xdr:txBody>
    </xdr:sp>
    <xdr:clientData/>
  </xdr:twoCellAnchor>
  <xdr:twoCellAnchor>
    <xdr:from>
      <xdr:col>8</xdr:col>
      <xdr:colOff>123825</xdr:colOff>
      <xdr:row>15</xdr:row>
      <xdr:rowOff>66675</xdr:rowOff>
    </xdr:from>
    <xdr:to>
      <xdr:col>9</xdr:col>
      <xdr:colOff>190500</xdr:colOff>
      <xdr:row>19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5534025" y="2638425"/>
          <a:ext cx="742950" cy="638175"/>
        </a:xfrm>
        <a:prstGeom prst="wedgeRectCallout">
          <a:avLst>
            <a:gd name="adj1" fmla="val -39189"/>
            <a:gd name="adj2" fmla="val 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85725</xdr:rowOff>
    </xdr:from>
    <xdr:to>
      <xdr:col>7</xdr:col>
      <xdr:colOff>114300</xdr:colOff>
      <xdr:row>19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4162425" y="2657475"/>
          <a:ext cx="685800" cy="647700"/>
        </a:xfrm>
        <a:prstGeom prst="wedgeRectCallout">
          <a:avLst>
            <a:gd name="adj1" fmla="val -39856"/>
            <a:gd name="adj2" fmla="val 4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142875</xdr:rowOff>
    </xdr:from>
    <xdr:to>
      <xdr:col>4</xdr:col>
      <xdr:colOff>285750</xdr:colOff>
      <xdr:row>20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266950" y="2886075"/>
          <a:ext cx="723900" cy="561975"/>
        </a:xfrm>
        <a:prstGeom prst="wedgeRectCallout">
          <a:avLst>
            <a:gd name="adj1" fmla="val -37671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アップ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会場</a:t>
          </a:r>
        </a:p>
      </xdr:txBody>
    </xdr:sp>
    <xdr:clientData/>
  </xdr:twoCellAnchor>
  <xdr:twoCellAnchor>
    <xdr:from>
      <xdr:col>1</xdr:col>
      <xdr:colOff>390525</xdr:colOff>
      <xdr:row>17</xdr:row>
      <xdr:rowOff>9525</xdr:rowOff>
    </xdr:from>
    <xdr:to>
      <xdr:col>2</xdr:col>
      <xdr:colOff>409575</xdr:colOff>
      <xdr:row>20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1066800" y="2924175"/>
          <a:ext cx="695325" cy="571500"/>
        </a:xfrm>
        <a:prstGeom prst="wedgeRectCallout">
          <a:avLst>
            <a:gd name="adj1" fmla="val -29268"/>
            <a:gd name="adj2" fmla="val 47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33</xdr:row>
      <xdr:rowOff>66675</xdr:rowOff>
    </xdr:from>
    <xdr:to>
      <xdr:col>0</xdr:col>
      <xdr:colOff>571500</xdr:colOff>
      <xdr:row>35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200025" y="5724525"/>
          <a:ext cx="371475" cy="381000"/>
        </a:xfrm>
        <a:prstGeom prst="wedgeEllipseCallout">
          <a:avLst>
            <a:gd name="adj1" fmla="val 144736"/>
            <a:gd name="adj2" fmla="val 714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0</xdr:col>
      <xdr:colOff>180975</xdr:colOff>
      <xdr:row>30</xdr:row>
      <xdr:rowOff>85725</xdr:rowOff>
    </xdr:from>
    <xdr:to>
      <xdr:col>0</xdr:col>
      <xdr:colOff>561975</xdr:colOff>
      <xdr:row>32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180975" y="5229225"/>
          <a:ext cx="381000" cy="323850"/>
        </a:xfrm>
        <a:prstGeom prst="wedgeEllipseCallout">
          <a:avLst>
            <a:gd name="adj1" fmla="val 147435"/>
            <a:gd name="adj2" fmla="val 83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0</xdr:col>
      <xdr:colOff>133350</xdr:colOff>
      <xdr:row>27</xdr:row>
      <xdr:rowOff>104775</xdr:rowOff>
    </xdr:from>
    <xdr:to>
      <xdr:col>0</xdr:col>
      <xdr:colOff>542925</xdr:colOff>
      <xdr:row>29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133350" y="4733925"/>
          <a:ext cx="409575" cy="323850"/>
        </a:xfrm>
        <a:prstGeom prst="wedgeEllipseCallout">
          <a:avLst>
            <a:gd name="adj1" fmla="val 130000"/>
            <a:gd name="adj2" fmla="val -1111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</xdr:col>
      <xdr:colOff>314325</xdr:colOff>
      <xdr:row>20</xdr:row>
      <xdr:rowOff>95250</xdr:rowOff>
    </xdr:from>
    <xdr:to>
      <xdr:col>2</xdr:col>
      <xdr:colOff>533400</xdr:colOff>
      <xdr:row>23</xdr:row>
      <xdr:rowOff>9525</xdr:rowOff>
    </xdr:to>
    <xdr:sp>
      <xdr:nvSpPr>
        <xdr:cNvPr id="10" name="Rectangle 13"/>
        <xdr:cNvSpPr>
          <a:spLocks/>
        </xdr:cNvSpPr>
      </xdr:nvSpPr>
      <xdr:spPr>
        <a:xfrm rot="21380895">
          <a:off x="990600" y="3524250"/>
          <a:ext cx="895350" cy="4286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66675</xdr:rowOff>
    </xdr:from>
    <xdr:to>
      <xdr:col>1</xdr:col>
      <xdr:colOff>152400</xdr:colOff>
      <xdr:row>23</xdr:row>
      <xdr:rowOff>104775</xdr:rowOff>
    </xdr:to>
    <xdr:sp>
      <xdr:nvSpPr>
        <xdr:cNvPr id="11" name="AutoShape 14"/>
        <xdr:cNvSpPr>
          <a:spLocks/>
        </xdr:cNvSpPr>
      </xdr:nvSpPr>
      <xdr:spPr>
        <a:xfrm>
          <a:off x="333375" y="3667125"/>
          <a:ext cx="495300" cy="381000"/>
        </a:xfrm>
        <a:prstGeom prst="wedgeEllipseCallout">
          <a:avLst>
            <a:gd name="adj1" fmla="val 134745"/>
            <a:gd name="adj2" fmla="val -1734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3</xdr:col>
      <xdr:colOff>371475</xdr:colOff>
      <xdr:row>30</xdr:row>
      <xdr:rowOff>104775</xdr:rowOff>
    </xdr:from>
    <xdr:to>
      <xdr:col>4</xdr:col>
      <xdr:colOff>304800</xdr:colOff>
      <xdr:row>32</xdr:row>
      <xdr:rowOff>38100</xdr:rowOff>
    </xdr:to>
    <xdr:sp>
      <xdr:nvSpPr>
        <xdr:cNvPr id="12" name="AutoShape 15"/>
        <xdr:cNvSpPr>
          <a:spLocks/>
        </xdr:cNvSpPr>
      </xdr:nvSpPr>
      <xdr:spPr>
        <a:xfrm>
          <a:off x="2400300" y="5248275"/>
          <a:ext cx="609600" cy="276225"/>
        </a:xfrm>
        <a:prstGeom prst="wedgeRoundRectCallout">
          <a:avLst>
            <a:gd name="adj1" fmla="val -87500"/>
            <a:gd name="adj2" fmla="val 361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管理棟</a:t>
          </a:r>
        </a:p>
      </xdr:txBody>
    </xdr:sp>
    <xdr:clientData/>
  </xdr:twoCellAnchor>
  <xdr:twoCellAnchor>
    <xdr:from>
      <xdr:col>2</xdr:col>
      <xdr:colOff>295275</xdr:colOff>
      <xdr:row>36</xdr:row>
      <xdr:rowOff>161925</xdr:rowOff>
    </xdr:from>
    <xdr:to>
      <xdr:col>3</xdr:col>
      <xdr:colOff>95250</xdr:colOff>
      <xdr:row>38</xdr:row>
      <xdr:rowOff>66675</xdr:rowOff>
    </xdr:to>
    <xdr:sp>
      <xdr:nvSpPr>
        <xdr:cNvPr id="13" name="AutoShape 16"/>
        <xdr:cNvSpPr>
          <a:spLocks/>
        </xdr:cNvSpPr>
      </xdr:nvSpPr>
      <xdr:spPr>
        <a:xfrm>
          <a:off x="1647825" y="6334125"/>
          <a:ext cx="476250" cy="247650"/>
        </a:xfrm>
        <a:prstGeom prst="wedgeRoundRectCallout">
          <a:avLst>
            <a:gd name="adj1" fmla="val -37500"/>
            <a:gd name="adj2" fmla="val 1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0</xdr:col>
      <xdr:colOff>285750</xdr:colOff>
      <xdr:row>24</xdr:row>
      <xdr:rowOff>95250</xdr:rowOff>
    </xdr:from>
    <xdr:to>
      <xdr:col>1</xdr:col>
      <xdr:colOff>657225</xdr:colOff>
      <xdr:row>25</xdr:row>
      <xdr:rowOff>142875</xdr:rowOff>
    </xdr:to>
    <xdr:sp>
      <xdr:nvSpPr>
        <xdr:cNvPr id="14" name="AutoShape 17"/>
        <xdr:cNvSpPr>
          <a:spLocks/>
        </xdr:cNvSpPr>
      </xdr:nvSpPr>
      <xdr:spPr>
        <a:xfrm>
          <a:off x="285750" y="4210050"/>
          <a:ext cx="1047750" cy="219075"/>
        </a:xfrm>
        <a:prstGeom prst="wedgeRoundRectCallout">
          <a:avLst>
            <a:gd name="adj1" fmla="val -44337"/>
            <a:gd name="adj2" fmla="val 2083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グランド開放</a:t>
          </a:r>
        </a:p>
      </xdr:txBody>
    </xdr:sp>
    <xdr:clientData/>
  </xdr:twoCellAnchor>
  <xdr:twoCellAnchor>
    <xdr:from>
      <xdr:col>2</xdr:col>
      <xdr:colOff>19050</xdr:colOff>
      <xdr:row>23</xdr:row>
      <xdr:rowOff>152400</xdr:rowOff>
    </xdr:from>
    <xdr:to>
      <xdr:col>2</xdr:col>
      <xdr:colOff>19050</xdr:colOff>
      <xdr:row>25</xdr:row>
      <xdr:rowOff>152400</xdr:rowOff>
    </xdr:to>
    <xdr:sp>
      <xdr:nvSpPr>
        <xdr:cNvPr id="15" name="Line 18"/>
        <xdr:cNvSpPr>
          <a:spLocks/>
        </xdr:cNvSpPr>
      </xdr:nvSpPr>
      <xdr:spPr>
        <a:xfrm>
          <a:off x="1371600" y="4095750"/>
          <a:ext cx="0" cy="342900"/>
        </a:xfrm>
        <a:prstGeom prst="line">
          <a:avLst/>
        </a:prstGeom>
        <a:noFill/>
        <a:ln w="38100" cmpd="sng">
          <a:solidFill>
            <a:srgbClr val="FFFF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104775</xdr:rowOff>
    </xdr:from>
    <xdr:to>
      <xdr:col>3</xdr:col>
      <xdr:colOff>485775</xdr:colOff>
      <xdr:row>26</xdr:row>
      <xdr:rowOff>142875</xdr:rowOff>
    </xdr:to>
    <xdr:sp>
      <xdr:nvSpPr>
        <xdr:cNvPr id="16" name="AutoShape 19"/>
        <xdr:cNvSpPr>
          <a:spLocks/>
        </xdr:cNvSpPr>
      </xdr:nvSpPr>
      <xdr:spPr>
        <a:xfrm>
          <a:off x="2066925" y="4391025"/>
          <a:ext cx="447675" cy="209550"/>
        </a:xfrm>
        <a:prstGeom prst="wedgeRoundRectCallout">
          <a:avLst>
            <a:gd name="adj1" fmla="val -44444"/>
            <a:gd name="adj2" fmla="val 23078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0</xdr:col>
      <xdr:colOff>200025</xdr:colOff>
      <xdr:row>39</xdr:row>
      <xdr:rowOff>66675</xdr:rowOff>
    </xdr:from>
    <xdr:to>
      <xdr:col>1</xdr:col>
      <xdr:colOff>447675</xdr:colOff>
      <xdr:row>41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200025" y="6753225"/>
          <a:ext cx="923925" cy="276225"/>
        </a:xfrm>
        <a:prstGeom prst="wedgeRectCallout">
          <a:avLst>
            <a:gd name="adj1" fmla="val -44625"/>
            <a:gd name="adj2" fmla="val 4032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</a:p>
      </xdr:txBody>
    </xdr:sp>
    <xdr:clientData/>
  </xdr:twoCellAnchor>
  <xdr:twoCellAnchor>
    <xdr:from>
      <xdr:col>10</xdr:col>
      <xdr:colOff>161925</xdr:colOff>
      <xdr:row>19</xdr:row>
      <xdr:rowOff>38100</xdr:rowOff>
    </xdr:from>
    <xdr:to>
      <xdr:col>11</xdr:col>
      <xdr:colOff>523875</xdr:colOff>
      <xdr:row>21</xdr:row>
      <xdr:rowOff>38100</xdr:rowOff>
    </xdr:to>
    <xdr:sp>
      <xdr:nvSpPr>
        <xdr:cNvPr id="18" name="AutoShape 21"/>
        <xdr:cNvSpPr>
          <a:spLocks/>
        </xdr:cNvSpPr>
      </xdr:nvSpPr>
      <xdr:spPr>
        <a:xfrm>
          <a:off x="6924675" y="3295650"/>
          <a:ext cx="1038225" cy="342900"/>
        </a:xfrm>
        <a:prstGeom prst="wedgeRectCallout">
          <a:avLst>
            <a:gd name="adj1" fmla="val -19726"/>
            <a:gd name="adj2" fmla="val 4722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9525</xdr:rowOff>
    </xdr:from>
    <xdr:to>
      <xdr:col>9</xdr:col>
      <xdr:colOff>381000</xdr:colOff>
      <xdr:row>22</xdr:row>
      <xdr:rowOff>114300</xdr:rowOff>
    </xdr:to>
    <xdr:grpSp>
      <xdr:nvGrpSpPr>
        <xdr:cNvPr id="1" name="Group 606"/>
        <xdr:cNvGrpSpPr>
          <a:grpSpLocks/>
        </xdr:cNvGrpSpPr>
      </xdr:nvGrpSpPr>
      <xdr:grpSpPr>
        <a:xfrm>
          <a:off x="838200" y="1047750"/>
          <a:ext cx="5715000" cy="2847975"/>
          <a:chOff x="67" y="108"/>
          <a:chExt cx="603" cy="299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15" y="135"/>
            <a:ext cx="504" cy="23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99" y="225"/>
            <a:ext cx="16" cy="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619" y="225"/>
            <a:ext cx="16" cy="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66" y="135"/>
            <a:ext cx="0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328" y="215"/>
            <a:ext cx="76" cy="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6"/>
          <xdr:cNvSpPr>
            <a:spLocks/>
          </xdr:cNvSpPr>
        </xdr:nvSpPr>
        <xdr:spPr>
          <a:xfrm>
            <a:off x="115" y="195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7"/>
          <xdr:cNvSpPr>
            <a:spLocks/>
          </xdr:cNvSpPr>
        </xdr:nvSpPr>
        <xdr:spPr>
          <a:xfrm flipV="1">
            <a:off x="115" y="277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45" y="225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H="1">
            <a:off x="101" y="1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109" y="195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1"/>
          <xdr:cNvSpPr txBox="1">
            <a:spLocks noChangeArrowheads="1"/>
          </xdr:cNvSpPr>
        </xdr:nvSpPr>
        <xdr:spPr>
          <a:xfrm>
            <a:off x="67" y="192"/>
            <a:ext cx="49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6m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の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分円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79" y="197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半径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3m</a:t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4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flipH="1">
            <a:off x="589" y="195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588" y="279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588" y="226"/>
            <a:ext cx="1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143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86" y="25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68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176" y="241"/>
            <a:ext cx="4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第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2PK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10m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15" y="1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19" y="1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15" y="125"/>
            <a:ext cx="5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350" y="108"/>
            <a:ext cx="2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40m</a:t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21" y="13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623" y="36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638" y="135"/>
            <a:ext cx="0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643" y="244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20m</a:t>
            </a:r>
          </a:p>
        </xdr:txBody>
      </xdr:sp>
      <xdr:sp>
        <xdr:nvSpPr>
          <xdr:cNvPr id="30" name="Oval 31"/>
          <xdr:cNvSpPr>
            <a:spLocks/>
          </xdr:cNvSpPr>
        </xdr:nvSpPr>
        <xdr:spPr>
          <a:xfrm>
            <a:off x="563" y="25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2"/>
          <xdr:cNvSpPr txBox="1">
            <a:spLocks noChangeArrowheads="1"/>
          </xdr:cNvSpPr>
        </xdr:nvSpPr>
        <xdr:spPr>
          <a:xfrm>
            <a:off x="156" y="281"/>
            <a:ext cx="3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PK6m</a:t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H="1" flipV="1">
            <a:off x="148" y="258"/>
            <a:ext cx="15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15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262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115" y="360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7"/>
          <xdr:cNvSpPr>
            <a:spLocks/>
          </xdr:cNvSpPr>
        </xdr:nvSpPr>
        <xdr:spPr>
          <a:xfrm flipV="1">
            <a:off x="115" y="135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108" y="372"/>
            <a:ext cx="6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ｺｰﾅｰｱｰｸ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25cm</a:t>
            </a:r>
          </a:p>
        </xdr:txBody>
      </xdr:sp>
      <xdr:sp>
        <xdr:nvSpPr>
          <xdr:cNvPr id="38" name="Arc 39"/>
          <xdr:cNvSpPr>
            <a:spLocks/>
          </xdr:cNvSpPr>
        </xdr:nvSpPr>
        <xdr:spPr>
          <a:xfrm flipH="1">
            <a:off x="611" y="360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rc 40"/>
          <xdr:cNvSpPr>
            <a:spLocks/>
          </xdr:cNvSpPr>
        </xdr:nvSpPr>
        <xdr:spPr>
          <a:xfrm flipH="1" flipV="1">
            <a:off x="611" y="135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15" y="35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 flipV="1">
            <a:off x="262" y="34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262" y="356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314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Text Box 45"/>
          <xdr:cNvSpPr txBox="1">
            <a:spLocks noChangeArrowheads="1"/>
          </xdr:cNvSpPr>
        </xdr:nvSpPr>
        <xdr:spPr>
          <a:xfrm>
            <a:off x="279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45" name="Text Box 46"/>
          <xdr:cNvSpPr txBox="1">
            <a:spLocks noChangeArrowheads="1"/>
          </xdr:cNvSpPr>
        </xdr:nvSpPr>
        <xdr:spPr>
          <a:xfrm>
            <a:off x="328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471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418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471" y="35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 flipV="1">
            <a:off x="418" y="34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366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3"/>
          <xdr:cNvSpPr>
            <a:spLocks/>
          </xdr:cNvSpPr>
        </xdr:nvSpPr>
        <xdr:spPr>
          <a:xfrm>
            <a:off x="418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Text Box 54"/>
          <xdr:cNvSpPr txBox="1">
            <a:spLocks noChangeArrowheads="1"/>
          </xdr:cNvSpPr>
        </xdr:nvSpPr>
        <xdr:spPr>
          <a:xfrm>
            <a:off x="380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53" name="Text Box 55"/>
          <xdr:cNvSpPr txBox="1">
            <a:spLocks noChangeArrowheads="1"/>
          </xdr:cNvSpPr>
        </xdr:nvSpPr>
        <xdr:spPr>
          <a:xfrm>
            <a:off x="432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 fLocksText="0">
        <xdr:nvSpPr>
          <xdr:cNvPr id="54" name="Text Box 56"/>
          <xdr:cNvSpPr txBox="1">
            <a:spLocks noChangeArrowheads="1"/>
          </xdr:cNvSpPr>
        </xdr:nvSpPr>
        <xdr:spPr>
          <a:xfrm>
            <a:off x="263" y="384"/>
            <a:ext cx="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Text Box 57"/>
          <xdr:cNvSpPr txBox="1">
            <a:spLocks noChangeArrowheads="1"/>
          </xdr:cNvSpPr>
        </xdr:nvSpPr>
        <xdr:spPr>
          <a:xfrm>
            <a:off x="260" y="374"/>
            <a:ext cx="5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交代ｿﾞｰﾝ</a:t>
            </a:r>
          </a:p>
        </xdr:txBody>
      </xdr:sp>
      <xdr:sp>
        <xdr:nvSpPr>
          <xdr:cNvPr id="56" name="Text Box 58"/>
          <xdr:cNvSpPr txBox="1">
            <a:spLocks noChangeArrowheads="1"/>
          </xdr:cNvSpPr>
        </xdr:nvSpPr>
        <xdr:spPr>
          <a:xfrm>
            <a:off x="416" y="376"/>
            <a:ext cx="5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交代ｿﾞｰﾝ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Normal="75" zoomScaleSheetLayoutView="75" zoomScalePageLayoutView="0" workbookViewId="0" topLeftCell="A1">
      <selection activeCell="A8" sqref="A8:M8"/>
    </sheetView>
  </sheetViews>
  <sheetFormatPr defaultColWidth="9.00390625" defaultRowHeight="13.5"/>
  <cols>
    <col min="1" max="1" width="4.625" style="9" customWidth="1"/>
    <col min="2" max="2" width="11.625" style="9" customWidth="1"/>
    <col min="3" max="3" width="3.125" style="9" customWidth="1"/>
    <col min="4" max="4" width="4.625" style="9" customWidth="1"/>
    <col min="5" max="5" width="3.625" style="9" customWidth="1"/>
    <col min="6" max="11" width="9.125" style="9" customWidth="1"/>
    <col min="12" max="12" width="10.625" style="9" customWidth="1"/>
    <col min="13" max="13" width="3.25390625" style="9" customWidth="1"/>
    <col min="14" max="14" width="4.875" style="9" customWidth="1"/>
    <col min="15" max="16384" width="9.00390625" style="9" customWidth="1"/>
  </cols>
  <sheetData>
    <row r="1" spans="1:13" ht="19.5" customHeight="1">
      <c r="A1" s="126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9.5" customHeight="1">
      <c r="A2" s="100" t="s">
        <v>129</v>
      </c>
      <c r="B2" s="100"/>
      <c r="C2" s="101"/>
      <c r="D2" s="101"/>
      <c r="E2" s="101"/>
      <c r="F2" s="101"/>
      <c r="G2" s="101" t="s">
        <v>1</v>
      </c>
      <c r="H2" s="5"/>
      <c r="I2" s="5"/>
      <c r="J2" s="2"/>
      <c r="K2" s="2"/>
      <c r="L2" s="2"/>
      <c r="M2" s="2"/>
    </row>
    <row r="3" spans="1:13" ht="19.5" customHeight="1">
      <c r="A3" s="100" t="s">
        <v>130</v>
      </c>
      <c r="B3" s="100"/>
      <c r="C3" s="101"/>
      <c r="D3" s="101"/>
      <c r="E3" s="101"/>
      <c r="F3" s="101"/>
      <c r="G3" s="101" t="s">
        <v>1</v>
      </c>
      <c r="H3" s="5"/>
      <c r="I3" s="5"/>
      <c r="J3" s="2"/>
      <c r="K3" s="2"/>
      <c r="L3" s="3"/>
      <c r="M3" s="2"/>
    </row>
    <row r="4" spans="1:13" ht="19.5" customHeight="1">
      <c r="A4" s="8" t="s">
        <v>25</v>
      </c>
      <c r="B4" s="8"/>
      <c r="C4" s="5"/>
      <c r="D4" s="5"/>
      <c r="E4" s="5"/>
      <c r="F4" s="5"/>
      <c r="G4" s="5" t="s">
        <v>1</v>
      </c>
      <c r="H4" s="5"/>
      <c r="I4" s="5"/>
      <c r="J4" s="2"/>
      <c r="K4" s="2"/>
      <c r="L4" s="3"/>
      <c r="M4" s="2"/>
    </row>
    <row r="5" spans="1:13" ht="19.5" customHeight="1">
      <c r="A5" s="130"/>
      <c r="B5" s="130"/>
      <c r="C5" s="126"/>
      <c r="D5" s="127"/>
      <c r="E5" s="127"/>
      <c r="F5" s="127"/>
      <c r="G5" s="5"/>
      <c r="H5" s="6"/>
      <c r="J5" s="6" t="s">
        <v>245</v>
      </c>
      <c r="K5" s="6"/>
      <c r="L5" s="3"/>
      <c r="M5" s="3"/>
    </row>
    <row r="6" spans="1:13" ht="19.5" customHeight="1">
      <c r="A6" s="130"/>
      <c r="B6" s="130"/>
      <c r="C6" s="126"/>
      <c r="D6" s="127"/>
      <c r="E6" s="127"/>
      <c r="F6" s="127"/>
      <c r="G6" s="5"/>
      <c r="H6" s="6" t="s">
        <v>18</v>
      </c>
      <c r="J6" s="6"/>
      <c r="K6" s="6"/>
      <c r="L6" s="3"/>
      <c r="M6" s="3"/>
    </row>
    <row r="7" spans="1:13" ht="19.5" customHeight="1">
      <c r="A7" s="3"/>
      <c r="B7" s="3"/>
      <c r="C7" s="3"/>
      <c r="D7" s="3"/>
      <c r="E7" s="3"/>
      <c r="F7" s="3"/>
      <c r="G7" s="3"/>
      <c r="H7" s="3"/>
      <c r="J7" s="3" t="s">
        <v>17</v>
      </c>
      <c r="K7" s="5" t="s">
        <v>19</v>
      </c>
      <c r="L7" s="3"/>
      <c r="M7" s="3"/>
    </row>
    <row r="8" spans="1:13" ht="19.5" customHeight="1">
      <c r="A8" s="126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19.5" customHeight="1">
      <c r="A9" s="134" t="s">
        <v>131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4"/>
    </row>
    <row r="10" spans="1:13" ht="19.5" customHeight="1">
      <c r="A10" s="126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9.5" customHeight="1">
      <c r="A11" s="132" t="s">
        <v>125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9.5" customHeight="1">
      <c r="A12" s="132" t="s">
        <v>128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0" t="s">
        <v>148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9.5" customHeight="1">
      <c r="A14" s="10" t="s">
        <v>170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9.5" customHeight="1">
      <c r="A15" s="10" t="s">
        <v>135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9.5" customHeight="1">
      <c r="A16" s="10" t="s">
        <v>169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9.5" customHeight="1">
      <c r="A17" s="10" t="s">
        <v>132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9.5" customHeight="1">
      <c r="A18" s="132" t="s">
        <v>133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ht="19.5" customHeight="1">
      <c r="A19" s="8" t="s">
        <v>134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9.5" customHeight="1">
      <c r="A20" s="4"/>
      <c r="B20" s="4"/>
      <c r="C20" s="4"/>
      <c r="D20" s="4"/>
      <c r="E20" s="4"/>
      <c r="F20" s="4"/>
      <c r="G20" s="4" t="s">
        <v>2</v>
      </c>
      <c r="H20" s="7"/>
      <c r="I20" s="7"/>
      <c r="J20" s="7"/>
      <c r="K20" s="7"/>
      <c r="L20" s="7"/>
      <c r="M20" s="7"/>
    </row>
    <row r="21" spans="1:13" ht="19.5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9.5" customHeight="1">
      <c r="A22" s="4" t="s">
        <v>149</v>
      </c>
      <c r="B22" s="128" t="s">
        <v>3</v>
      </c>
      <c r="C22" s="128"/>
      <c r="D22" s="128"/>
      <c r="E22" s="129" t="s">
        <v>241</v>
      </c>
      <c r="F22" s="129"/>
      <c r="G22" s="129"/>
      <c r="H22" s="129"/>
      <c r="I22" s="129"/>
      <c r="J22" s="129"/>
      <c r="K22" s="129"/>
      <c r="L22" s="129"/>
      <c r="M22" s="129"/>
    </row>
    <row r="23" spans="1:13" ht="19.5" customHeight="1">
      <c r="A23" s="4"/>
      <c r="B23" s="128"/>
      <c r="C23" s="128"/>
      <c r="D23" s="128"/>
      <c r="E23" s="129" t="s">
        <v>242</v>
      </c>
      <c r="F23" s="129"/>
      <c r="G23" s="129"/>
      <c r="H23" s="129"/>
      <c r="I23" s="129"/>
      <c r="J23" s="129"/>
      <c r="K23" s="129"/>
      <c r="L23" s="129"/>
      <c r="M23" s="129"/>
    </row>
    <row r="24" spans="1:13" ht="19.5" customHeight="1">
      <c r="A24" s="4"/>
      <c r="B24" s="128"/>
      <c r="C24" s="128"/>
      <c r="D24" s="128"/>
      <c r="E24" s="129" t="s">
        <v>243</v>
      </c>
      <c r="F24" s="129"/>
      <c r="G24" s="129"/>
      <c r="H24" s="129"/>
      <c r="I24" s="129"/>
      <c r="J24" s="129"/>
      <c r="K24" s="129"/>
      <c r="L24" s="129"/>
      <c r="M24" s="129"/>
    </row>
    <row r="25" spans="1:13" ht="19.5" customHeight="1">
      <c r="A25" s="4"/>
      <c r="B25" s="128"/>
      <c r="C25" s="128"/>
      <c r="D25" s="128"/>
      <c r="E25" s="129" t="s">
        <v>244</v>
      </c>
      <c r="F25" s="129"/>
      <c r="G25" s="129"/>
      <c r="H25" s="129"/>
      <c r="I25" s="129"/>
      <c r="J25" s="129"/>
      <c r="K25" s="129"/>
      <c r="L25" s="129"/>
      <c r="M25" s="129"/>
    </row>
    <row r="26" spans="1:13" ht="19.5" customHeight="1">
      <c r="A26" s="4"/>
      <c r="B26" s="13"/>
      <c r="C26" s="13"/>
      <c r="D26" s="13"/>
      <c r="E26" s="75" t="s">
        <v>271</v>
      </c>
      <c r="F26" s="13"/>
      <c r="G26" s="13"/>
      <c r="H26" s="13"/>
      <c r="I26" s="13"/>
      <c r="J26" s="13"/>
      <c r="K26" s="13"/>
      <c r="L26" s="13"/>
      <c r="M26" s="13"/>
    </row>
    <row r="27" spans="1:13" ht="10.5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9.5" customHeight="1">
      <c r="A28" s="4"/>
      <c r="B28" s="13"/>
      <c r="C28" s="13"/>
      <c r="D28" s="13"/>
      <c r="E28" s="136" t="s">
        <v>21</v>
      </c>
      <c r="F28" s="136"/>
      <c r="G28" s="136"/>
      <c r="H28" s="136"/>
      <c r="I28" s="136"/>
      <c r="J28" s="136"/>
      <c r="K28" s="136"/>
      <c r="L28" s="136"/>
      <c r="M28" s="136"/>
    </row>
    <row r="29" spans="1:13" ht="19.5" customHeight="1">
      <c r="A29" s="4"/>
      <c r="B29" s="128"/>
      <c r="C29" s="128"/>
      <c r="D29" s="128"/>
      <c r="E29" s="136" t="s">
        <v>24</v>
      </c>
      <c r="F29" s="136"/>
      <c r="G29" s="136"/>
      <c r="H29" s="136"/>
      <c r="I29" s="136"/>
      <c r="J29" s="136"/>
      <c r="K29" s="136"/>
      <c r="L29" s="136"/>
      <c r="M29" s="136"/>
    </row>
    <row r="30" spans="1:13" ht="19.5" customHeight="1">
      <c r="A30" s="4"/>
      <c r="B30" s="13"/>
      <c r="C30" s="13"/>
      <c r="D30" s="13"/>
      <c r="E30" s="14" t="s">
        <v>127</v>
      </c>
      <c r="F30" s="14"/>
      <c r="G30" s="14"/>
      <c r="H30" s="14"/>
      <c r="I30" s="14"/>
      <c r="J30" s="14"/>
      <c r="K30" s="14"/>
      <c r="L30" s="14"/>
      <c r="M30" s="14"/>
    </row>
    <row r="31" spans="1:13" ht="19.5" customHeight="1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9.5" customHeight="1">
      <c r="A32" s="4" t="s">
        <v>150</v>
      </c>
      <c r="B32" s="128" t="s">
        <v>4</v>
      </c>
      <c r="C32" s="128"/>
      <c r="D32" s="128"/>
      <c r="E32" s="128" t="s">
        <v>122</v>
      </c>
      <c r="F32" s="128"/>
      <c r="G32" s="128"/>
      <c r="H32" s="128"/>
      <c r="I32" s="128"/>
      <c r="J32" s="128"/>
      <c r="K32" s="128"/>
      <c r="L32" s="128"/>
      <c r="M32" s="128"/>
    </row>
    <row r="33" spans="1:13" ht="19.5" customHeight="1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9.5" customHeight="1">
      <c r="A34" s="4" t="s">
        <v>151</v>
      </c>
      <c r="B34" s="128" t="s">
        <v>20</v>
      </c>
      <c r="C34" s="128"/>
      <c r="D34" s="128"/>
      <c r="E34" s="128" t="s">
        <v>126</v>
      </c>
      <c r="F34" s="128"/>
      <c r="G34" s="128"/>
      <c r="H34" s="128"/>
      <c r="I34" s="128"/>
      <c r="J34" s="128"/>
      <c r="K34" s="128"/>
      <c r="L34" s="128"/>
      <c r="M34" s="128"/>
    </row>
    <row r="35" spans="1:13" ht="19.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1.75" customHeight="1">
      <c r="A36" s="7">
        <v>4</v>
      </c>
      <c r="B36" s="128" t="s">
        <v>9</v>
      </c>
      <c r="C36" s="128"/>
      <c r="D36" s="128"/>
      <c r="E36" s="128" t="s">
        <v>10</v>
      </c>
      <c r="F36" s="128"/>
      <c r="G36" s="13" t="s">
        <v>13</v>
      </c>
      <c r="H36" s="128" t="s">
        <v>14</v>
      </c>
      <c r="I36" s="128"/>
      <c r="J36" s="128" t="s">
        <v>15</v>
      </c>
      <c r="K36" s="128"/>
      <c r="L36" s="13"/>
      <c r="M36" s="13"/>
    </row>
    <row r="37" spans="1:13" ht="21.75" customHeight="1">
      <c r="A37" s="7"/>
      <c r="B37" s="128"/>
      <c r="C37" s="128"/>
      <c r="D37" s="128"/>
      <c r="E37" s="128" t="s">
        <v>11</v>
      </c>
      <c r="F37" s="128"/>
      <c r="G37" s="13" t="s">
        <v>13</v>
      </c>
      <c r="H37" s="128" t="s">
        <v>152</v>
      </c>
      <c r="I37" s="128"/>
      <c r="J37" s="128" t="s">
        <v>15</v>
      </c>
      <c r="K37" s="128"/>
      <c r="L37" s="13"/>
      <c r="M37" s="13"/>
    </row>
    <row r="38" spans="1:13" ht="21.75" customHeight="1">
      <c r="A38" s="7"/>
      <c r="B38" s="128"/>
      <c r="C38" s="128"/>
      <c r="D38" s="128"/>
      <c r="E38" s="128" t="s">
        <v>12</v>
      </c>
      <c r="F38" s="128"/>
      <c r="G38" s="13" t="s">
        <v>13</v>
      </c>
      <c r="H38" s="128"/>
      <c r="I38" s="128"/>
      <c r="J38" s="128" t="s">
        <v>15</v>
      </c>
      <c r="K38" s="128"/>
      <c r="L38" s="13"/>
      <c r="M38" s="13"/>
    </row>
    <row r="39" spans="1:13" ht="21.75" customHeight="1">
      <c r="A39" s="7"/>
      <c r="B39" s="13"/>
      <c r="C39" s="13"/>
      <c r="D39" s="13"/>
      <c r="E39" s="128" t="s">
        <v>22</v>
      </c>
      <c r="F39" s="128"/>
      <c r="G39" s="13"/>
      <c r="H39" s="128"/>
      <c r="I39" s="128"/>
      <c r="J39" s="128" t="s">
        <v>15</v>
      </c>
      <c r="K39" s="128"/>
      <c r="L39" s="13"/>
      <c r="M39" s="13"/>
    </row>
    <row r="40" spans="1:13" ht="21.75" customHeight="1">
      <c r="A40" s="7"/>
      <c r="B40" s="128"/>
      <c r="C40" s="128"/>
      <c r="D40" s="128"/>
      <c r="E40" s="7" t="s">
        <v>153</v>
      </c>
      <c r="F40" s="136" t="s">
        <v>136</v>
      </c>
      <c r="G40" s="136"/>
      <c r="H40" s="136"/>
      <c r="I40" s="136"/>
      <c r="J40" s="136"/>
      <c r="K40" s="136"/>
      <c r="L40" s="136"/>
      <c r="M40" s="136"/>
    </row>
    <row r="41" spans="1:13" ht="21.75" customHeight="1">
      <c r="A41" s="7"/>
      <c r="B41" s="128"/>
      <c r="C41" s="128"/>
      <c r="D41" s="128"/>
      <c r="E41" s="7" t="s">
        <v>154</v>
      </c>
      <c r="F41" s="136" t="s">
        <v>23</v>
      </c>
      <c r="G41" s="136"/>
      <c r="H41" s="136"/>
      <c r="I41" s="136"/>
      <c r="J41" s="136"/>
      <c r="K41" s="136"/>
      <c r="L41" s="136"/>
      <c r="M41" s="136"/>
    </row>
    <row r="42" spans="1:13" ht="21.75" customHeight="1">
      <c r="A42" s="7"/>
      <c r="B42" s="13"/>
      <c r="C42" s="13"/>
      <c r="D42" s="13"/>
      <c r="E42" s="7"/>
      <c r="F42" s="13"/>
      <c r="G42" s="13"/>
      <c r="H42" s="13"/>
      <c r="I42" s="13"/>
      <c r="J42" s="13"/>
      <c r="K42" s="13"/>
      <c r="L42" s="13"/>
      <c r="M42" s="13"/>
    </row>
    <row r="43" spans="1:13" ht="19.5" customHeight="1">
      <c r="A43" s="4" t="s">
        <v>155</v>
      </c>
      <c r="B43" s="128" t="s">
        <v>5</v>
      </c>
      <c r="C43" s="128"/>
      <c r="D43" s="128"/>
      <c r="E43" s="128" t="s">
        <v>6</v>
      </c>
      <c r="F43" s="128"/>
      <c r="G43" s="128"/>
      <c r="H43" s="128"/>
      <c r="I43" s="128"/>
      <c r="J43" s="128"/>
      <c r="K43" s="128"/>
      <c r="L43" s="128"/>
      <c r="M43" s="128"/>
    </row>
    <row r="44" spans="1:13" ht="19.5" customHeight="1">
      <c r="A44" s="2"/>
      <c r="B44" s="128"/>
      <c r="C44" s="128"/>
      <c r="D44" s="128"/>
      <c r="E44" s="104" t="s">
        <v>16</v>
      </c>
      <c r="F44" s="104"/>
      <c r="G44" s="104"/>
      <c r="H44" s="107" t="s">
        <v>7</v>
      </c>
      <c r="I44" s="104" t="s">
        <v>156</v>
      </c>
      <c r="J44" s="104" t="s">
        <v>157</v>
      </c>
      <c r="K44" s="104"/>
      <c r="L44" s="75"/>
      <c r="M44" s="3"/>
    </row>
    <row r="45" spans="1:13" ht="19.5" customHeight="1">
      <c r="A45" s="2"/>
      <c r="B45" s="128"/>
      <c r="C45" s="128"/>
      <c r="D45" s="128"/>
      <c r="E45" s="104"/>
      <c r="F45" s="104"/>
      <c r="G45" s="104"/>
      <c r="H45" s="107" t="s">
        <v>8</v>
      </c>
      <c r="I45" s="104" t="s">
        <v>158</v>
      </c>
      <c r="J45" s="104" t="s">
        <v>159</v>
      </c>
      <c r="K45" s="104"/>
      <c r="L45" s="75"/>
      <c r="M45" s="3"/>
    </row>
    <row r="46" spans="1:13" ht="19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9.5" customHeight="1"/>
    <row r="48" ht="21.75" customHeight="1"/>
  </sheetData>
  <sheetProtection/>
  <mergeCells count="49">
    <mergeCell ref="B44:D44"/>
    <mergeCell ref="B45:D45"/>
    <mergeCell ref="E28:M28"/>
    <mergeCell ref="E43:M43"/>
    <mergeCell ref="B34:D34"/>
    <mergeCell ref="E34:M34"/>
    <mergeCell ref="E32:M32"/>
    <mergeCell ref="B32:D32"/>
    <mergeCell ref="B29:D29"/>
    <mergeCell ref="E29:M29"/>
    <mergeCell ref="B43:D43"/>
    <mergeCell ref="B22:D22"/>
    <mergeCell ref="B36:D36"/>
    <mergeCell ref="E36:F36"/>
    <mergeCell ref="B41:D41"/>
    <mergeCell ref="F41:M41"/>
    <mergeCell ref="B38:D38"/>
    <mergeCell ref="E38:F38"/>
    <mergeCell ref="H38:I38"/>
    <mergeCell ref="J38:K38"/>
    <mergeCell ref="B40:D40"/>
    <mergeCell ref="F40:M40"/>
    <mergeCell ref="E25:M25"/>
    <mergeCell ref="A11:M11"/>
    <mergeCell ref="A12:M12"/>
    <mergeCell ref="C6:F6"/>
    <mergeCell ref="H36:I36"/>
    <mergeCell ref="J36:K36"/>
    <mergeCell ref="A10:M10"/>
    <mergeCell ref="A1:M1"/>
    <mergeCell ref="B25:D25"/>
    <mergeCell ref="E22:M22"/>
    <mergeCell ref="B23:D23"/>
    <mergeCell ref="E23:M23"/>
    <mergeCell ref="A5:B5"/>
    <mergeCell ref="A8:M8"/>
    <mergeCell ref="B24:D24"/>
    <mergeCell ref="A18:M18"/>
    <mergeCell ref="A9:L9"/>
    <mergeCell ref="C5:F5"/>
    <mergeCell ref="J39:K39"/>
    <mergeCell ref="E24:M24"/>
    <mergeCell ref="J37:K37"/>
    <mergeCell ref="B37:D37"/>
    <mergeCell ref="E37:F37"/>
    <mergeCell ref="H37:I37"/>
    <mergeCell ref="E39:F39"/>
    <mergeCell ref="H39:I39"/>
    <mergeCell ref="A6:B6"/>
  </mergeCells>
  <printOptions/>
  <pageMargins left="0.87" right="0.58" top="0.56" bottom="0.23" header="0.512" footer="0.17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0:I51"/>
  <sheetViews>
    <sheetView view="pageBreakPreview" zoomScale="75" zoomScaleSheetLayoutView="75" zoomScalePageLayoutView="0" workbookViewId="0" topLeftCell="A1">
      <selection activeCell="N20" sqref="N20"/>
    </sheetView>
  </sheetViews>
  <sheetFormatPr defaultColWidth="9.00390625" defaultRowHeight="13.5"/>
  <sheetData>
    <row r="40" ht="18.75">
      <c r="E40" s="105" t="s">
        <v>267</v>
      </c>
    </row>
    <row r="41" ht="18.75">
      <c r="E41" s="105" t="s">
        <v>268</v>
      </c>
    </row>
    <row r="42" ht="18.75">
      <c r="E42" s="106" t="s">
        <v>269</v>
      </c>
    </row>
    <row r="47" spans="1:9" s="102" customFormat="1" ht="24">
      <c r="A47" s="137" t="s">
        <v>264</v>
      </c>
      <c r="B47" s="137"/>
      <c r="C47" s="137"/>
      <c r="D47" s="137"/>
      <c r="E47" s="137"/>
      <c r="F47" s="137"/>
      <c r="G47" s="137"/>
      <c r="H47" s="137"/>
      <c r="I47" s="137"/>
    </row>
    <row r="48" spans="1:9" s="102" customFormat="1" ht="15" customHeight="1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 s="102" customFormat="1" ht="24">
      <c r="A49" s="137" t="s">
        <v>265</v>
      </c>
      <c r="B49" s="137"/>
      <c r="C49" s="137"/>
      <c r="D49" s="137"/>
      <c r="E49" s="137"/>
      <c r="F49" s="137"/>
      <c r="G49" s="137"/>
      <c r="H49" s="137"/>
      <c r="I49" s="137"/>
    </row>
    <row r="50" spans="1:9" s="102" customFormat="1" ht="15" customHeight="1">
      <c r="A50" s="103"/>
      <c r="B50" s="103"/>
      <c r="C50" s="103"/>
      <c r="D50" s="103"/>
      <c r="E50" s="103"/>
      <c r="F50" s="103"/>
      <c r="G50" s="103"/>
      <c r="H50" s="103"/>
      <c r="I50" s="103"/>
    </row>
    <row r="51" spans="1:9" s="102" customFormat="1" ht="24">
      <c r="A51" s="137" t="s">
        <v>266</v>
      </c>
      <c r="B51" s="137"/>
      <c r="C51" s="137"/>
      <c r="D51" s="137"/>
      <c r="E51" s="137"/>
      <c r="F51" s="137"/>
      <c r="G51" s="137"/>
      <c r="H51" s="137"/>
      <c r="I51" s="137"/>
    </row>
  </sheetData>
  <sheetProtection/>
  <mergeCells count="3">
    <mergeCell ref="A47:I47"/>
    <mergeCell ref="A49:I49"/>
    <mergeCell ref="A51:I51"/>
  </mergeCells>
  <printOptions/>
  <pageMargins left="0.92" right="0.92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49">
      <selection activeCell="N20" sqref="N20"/>
    </sheetView>
  </sheetViews>
  <sheetFormatPr defaultColWidth="9.00390625" defaultRowHeight="13.5"/>
  <cols>
    <col min="1" max="1" width="9.00390625" style="9" customWidth="1"/>
    <col min="2" max="3" width="7.625" style="9" customWidth="1"/>
    <col min="4" max="16384" width="9.00390625" style="9" customWidth="1"/>
  </cols>
  <sheetData>
    <row r="1" spans="1:11" ht="24">
      <c r="A1" s="137" t="s">
        <v>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5" customHeight="1"/>
    <row r="3" spans="1:3" ht="15" customHeight="1">
      <c r="A3" s="9" t="s">
        <v>93</v>
      </c>
      <c r="C3" s="9" t="s">
        <v>69</v>
      </c>
    </row>
    <row r="4" ht="15" customHeight="1">
      <c r="C4" s="9" t="s">
        <v>70</v>
      </c>
    </row>
    <row r="5" ht="15" customHeight="1"/>
    <row r="6" ht="15" customHeight="1"/>
    <row r="7" spans="1:3" ht="15" customHeight="1">
      <c r="A7" s="9" t="s">
        <v>94</v>
      </c>
      <c r="C7" s="9" t="s">
        <v>71</v>
      </c>
    </row>
    <row r="8" ht="15" customHeight="1"/>
    <row r="9" ht="15" customHeight="1"/>
    <row r="10" spans="1:3" ht="15" customHeight="1">
      <c r="A10" s="9" t="s">
        <v>95</v>
      </c>
      <c r="C10" s="9" t="s">
        <v>72</v>
      </c>
    </row>
    <row r="11" ht="15" customHeight="1"/>
    <row r="12" ht="15" customHeight="1"/>
    <row r="13" spans="1:3" ht="15" customHeight="1">
      <c r="A13" s="9" t="s">
        <v>96</v>
      </c>
      <c r="C13" s="9" t="s">
        <v>73</v>
      </c>
    </row>
    <row r="14" ht="15" customHeight="1"/>
    <row r="15" ht="15" customHeight="1"/>
    <row r="16" spans="1:3" ht="15" customHeight="1">
      <c r="A16" s="9" t="s">
        <v>97</v>
      </c>
      <c r="C16" s="9" t="s">
        <v>118</v>
      </c>
    </row>
    <row r="17" ht="15" customHeight="1"/>
    <row r="18" ht="15" customHeight="1"/>
    <row r="19" spans="1:3" ht="15" customHeight="1">
      <c r="A19" s="9" t="s">
        <v>98</v>
      </c>
      <c r="C19" s="9" t="s">
        <v>74</v>
      </c>
    </row>
    <row r="20" spans="4:12" ht="15" customHeight="1">
      <c r="D20" s="85" t="s">
        <v>119</v>
      </c>
      <c r="E20" s="85"/>
      <c r="F20" s="85"/>
      <c r="G20" s="85"/>
      <c r="H20" s="85"/>
      <c r="I20" s="85"/>
      <c r="J20" s="85"/>
      <c r="K20" s="85"/>
      <c r="L20" s="17"/>
    </row>
    <row r="21" spans="4:11" ht="15" customHeight="1">
      <c r="D21" s="85" t="s">
        <v>178</v>
      </c>
      <c r="E21" s="85"/>
      <c r="F21" s="85"/>
      <c r="G21" s="85"/>
      <c r="H21" s="85"/>
      <c r="I21" s="85"/>
      <c r="J21" s="85"/>
      <c r="K21" s="85"/>
    </row>
    <row r="22" spans="4:11" ht="15" customHeight="1">
      <c r="D22" s="138" t="s">
        <v>179</v>
      </c>
      <c r="E22" s="138"/>
      <c r="F22" s="138"/>
      <c r="G22" s="138"/>
      <c r="H22" s="138"/>
      <c r="I22" s="138"/>
      <c r="J22" s="138"/>
      <c r="K22" s="138"/>
    </row>
    <row r="23" spans="4:11" ht="15" customHeight="1">
      <c r="D23" s="86"/>
      <c r="E23" s="86"/>
      <c r="F23" s="86"/>
      <c r="G23" s="86"/>
      <c r="H23" s="86"/>
      <c r="I23" s="86"/>
      <c r="J23" s="86"/>
      <c r="K23" s="86"/>
    </row>
    <row r="24" spans="4:11" ht="15" customHeight="1">
      <c r="D24" s="86"/>
      <c r="E24" s="86"/>
      <c r="F24" s="86"/>
      <c r="G24" s="86"/>
      <c r="H24" s="86"/>
      <c r="I24" s="86"/>
      <c r="J24" s="86"/>
      <c r="K24" s="86"/>
    </row>
    <row r="25" spans="3:11" ht="15" customHeight="1">
      <c r="C25" s="9" t="s">
        <v>120</v>
      </c>
      <c r="D25" s="86"/>
      <c r="E25" s="86"/>
      <c r="F25" s="86"/>
      <c r="G25" s="86"/>
      <c r="H25" s="86"/>
      <c r="I25" s="86"/>
      <c r="J25" s="86"/>
      <c r="K25" s="86"/>
    </row>
    <row r="26" spans="4:11" ht="15" customHeight="1">
      <c r="D26" s="85" t="s">
        <v>180</v>
      </c>
      <c r="E26" s="86"/>
      <c r="F26" s="86"/>
      <c r="G26" s="86"/>
      <c r="H26" s="86"/>
      <c r="I26" s="86"/>
      <c r="J26" s="86"/>
      <c r="K26" s="86"/>
    </row>
    <row r="27" spans="4:11" ht="15" customHeight="1">
      <c r="D27" s="85" t="s">
        <v>181</v>
      </c>
      <c r="E27" s="86"/>
      <c r="F27" s="86"/>
      <c r="G27" s="86"/>
      <c r="H27" s="86"/>
      <c r="I27" s="86"/>
      <c r="J27" s="86"/>
      <c r="K27" s="86"/>
    </row>
    <row r="28" spans="4:11" ht="15" customHeight="1">
      <c r="D28" s="85" t="s">
        <v>182</v>
      </c>
      <c r="E28" s="86"/>
      <c r="F28" s="86"/>
      <c r="G28" s="86"/>
      <c r="H28" s="86"/>
      <c r="I28" s="86"/>
      <c r="J28" s="86"/>
      <c r="K28" s="86"/>
    </row>
    <row r="29" spans="4:6" ht="15" customHeight="1">
      <c r="D29" s="84"/>
      <c r="E29" s="76"/>
      <c r="F29" s="76"/>
    </row>
    <row r="30" spans="4:6" ht="15" customHeight="1">
      <c r="D30" s="84"/>
      <c r="E30" s="76"/>
      <c r="F30" s="76"/>
    </row>
    <row r="31" spans="3:6" ht="15" customHeight="1">
      <c r="C31" s="9" t="s">
        <v>75</v>
      </c>
      <c r="D31" s="84"/>
      <c r="E31" s="76"/>
      <c r="F31" s="76"/>
    </row>
    <row r="32" spans="4:6" ht="15" customHeight="1">
      <c r="D32" s="85" t="s">
        <v>183</v>
      </c>
      <c r="E32" s="76"/>
      <c r="F32" s="76"/>
    </row>
    <row r="33" spans="4:6" ht="15" customHeight="1">
      <c r="D33" s="85" t="s">
        <v>184</v>
      </c>
      <c r="E33" s="76"/>
      <c r="F33" s="76"/>
    </row>
    <row r="34" spans="4:6" ht="15" customHeight="1">
      <c r="D34" s="85" t="s">
        <v>185</v>
      </c>
      <c r="E34" s="76"/>
      <c r="F34" s="76"/>
    </row>
    <row r="35" spans="4:6" ht="15" customHeight="1">
      <c r="D35" s="84"/>
      <c r="E35" s="76"/>
      <c r="F35" s="76"/>
    </row>
    <row r="36" spans="3:6" ht="15" customHeight="1">
      <c r="C36" s="9" t="s">
        <v>76</v>
      </c>
      <c r="D36" s="84"/>
      <c r="E36" s="76"/>
      <c r="F36" s="76"/>
    </row>
    <row r="37" spans="4:6" ht="15" customHeight="1">
      <c r="D37" s="85" t="s">
        <v>186</v>
      </c>
      <c r="E37" s="76"/>
      <c r="F37" s="76"/>
    </row>
    <row r="38" spans="4:6" ht="15" customHeight="1">
      <c r="D38" s="85" t="s">
        <v>187</v>
      </c>
      <c r="E38" s="76"/>
      <c r="F38" s="76"/>
    </row>
    <row r="39" spans="4:6" ht="15" customHeight="1">
      <c r="D39" s="85" t="s">
        <v>188</v>
      </c>
      <c r="E39" s="76"/>
      <c r="F39" s="76"/>
    </row>
    <row r="40" ht="15" customHeight="1">
      <c r="D40" s="9" t="s">
        <v>160</v>
      </c>
    </row>
    <row r="41" ht="15" customHeight="1"/>
    <row r="42" ht="15" customHeight="1"/>
    <row r="43" spans="1:5" ht="15" customHeight="1">
      <c r="A43" s="9" t="s">
        <v>99</v>
      </c>
      <c r="C43" s="86" t="s">
        <v>246</v>
      </c>
      <c r="D43" s="76"/>
      <c r="E43" s="76"/>
    </row>
    <row r="44" spans="3:5" ht="15" customHeight="1">
      <c r="C44" s="86" t="s">
        <v>247</v>
      </c>
      <c r="D44" s="76"/>
      <c r="E44" s="76"/>
    </row>
    <row r="45" spans="3:5" ht="15" customHeight="1">
      <c r="C45" s="76" t="s">
        <v>270</v>
      </c>
      <c r="D45" s="76"/>
      <c r="E45" s="76"/>
    </row>
    <row r="46" ht="15" customHeight="1">
      <c r="C46" s="9" t="s">
        <v>77</v>
      </c>
    </row>
    <row r="47" ht="15" customHeight="1">
      <c r="C47" s="9" t="s">
        <v>78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9" t="s">
        <v>92</v>
      </c>
      <c r="C54" s="9" t="s">
        <v>79</v>
      </c>
    </row>
    <row r="55" ht="15" customHeight="1">
      <c r="C55" s="9" t="s">
        <v>123</v>
      </c>
    </row>
    <row r="56" ht="15" customHeight="1">
      <c r="C56" s="9" t="s">
        <v>80</v>
      </c>
    </row>
    <row r="57" ht="15" customHeight="1">
      <c r="C57" s="9" t="s">
        <v>81</v>
      </c>
    </row>
    <row r="58" ht="15" customHeight="1">
      <c r="C58" s="9" t="s">
        <v>82</v>
      </c>
    </row>
    <row r="59" ht="15" customHeight="1">
      <c r="C59" s="9" t="s">
        <v>83</v>
      </c>
    </row>
    <row r="60" ht="15" customHeight="1">
      <c r="C60" s="9" t="s">
        <v>124</v>
      </c>
    </row>
    <row r="61" ht="15" customHeight="1">
      <c r="C61" s="9" t="s">
        <v>84</v>
      </c>
    </row>
    <row r="62" ht="15" customHeight="1">
      <c r="C62" s="9" t="s">
        <v>87</v>
      </c>
    </row>
    <row r="63" ht="15" customHeight="1">
      <c r="C63" s="9" t="s">
        <v>88</v>
      </c>
    </row>
    <row r="64" ht="15" customHeight="1">
      <c r="C64" s="9" t="s">
        <v>85</v>
      </c>
    </row>
    <row r="65" ht="15" customHeight="1">
      <c r="C65" s="9" t="s">
        <v>89</v>
      </c>
    </row>
    <row r="66" ht="15" customHeight="1">
      <c r="C66" s="9" t="s">
        <v>86</v>
      </c>
    </row>
    <row r="67" ht="15" customHeight="1">
      <c r="C67" s="9" t="s">
        <v>90</v>
      </c>
    </row>
    <row r="68" ht="15" customHeight="1">
      <c r="C68" s="15" t="s">
        <v>121</v>
      </c>
    </row>
    <row r="69" ht="15" customHeight="1"/>
    <row r="70" spans="1:3" ht="15" customHeight="1">
      <c r="A70" s="9" t="s">
        <v>91</v>
      </c>
      <c r="C70" s="9" t="s">
        <v>105</v>
      </c>
    </row>
    <row r="71" ht="15" customHeight="1"/>
    <row r="72" ht="15" customHeight="1">
      <c r="A72" s="9" t="s">
        <v>137</v>
      </c>
    </row>
    <row r="73" ht="15" customHeight="1">
      <c r="C73" s="9" t="s">
        <v>138</v>
      </c>
    </row>
    <row r="74" ht="15" customHeight="1">
      <c r="D74" s="9" t="s">
        <v>139</v>
      </c>
    </row>
    <row r="75" ht="15" customHeight="1">
      <c r="C75" s="9" t="s">
        <v>140</v>
      </c>
    </row>
    <row r="76" ht="15" customHeight="1">
      <c r="D76" s="9" t="s">
        <v>141</v>
      </c>
    </row>
    <row r="77" ht="15" customHeight="1">
      <c r="C77" s="9" t="s">
        <v>142</v>
      </c>
    </row>
    <row r="78" ht="15" customHeight="1">
      <c r="C78" s="9" t="s">
        <v>147</v>
      </c>
    </row>
    <row r="79" ht="15" customHeight="1">
      <c r="C79" s="9" t="s">
        <v>146</v>
      </c>
    </row>
    <row r="80" ht="15" customHeight="1"/>
    <row r="81" spans="1:3" ht="15" customHeight="1">
      <c r="A81" s="9" t="s">
        <v>143</v>
      </c>
      <c r="C81" s="9" t="s">
        <v>100</v>
      </c>
    </row>
    <row r="82" ht="15" customHeight="1"/>
    <row r="83" spans="1:3" ht="15" customHeight="1">
      <c r="A83" s="9" t="s">
        <v>144</v>
      </c>
      <c r="C83" s="9" t="s">
        <v>101</v>
      </c>
    </row>
    <row r="84" ht="15" customHeight="1">
      <c r="C84" s="9" t="s">
        <v>102</v>
      </c>
    </row>
    <row r="85" ht="15" customHeight="1">
      <c r="C85" s="9" t="s">
        <v>103</v>
      </c>
    </row>
    <row r="86" ht="15" customHeight="1">
      <c r="D86" s="16" t="s">
        <v>145</v>
      </c>
    </row>
    <row r="87" spans="3:9" ht="15" customHeight="1">
      <c r="C87" s="86" t="s">
        <v>248</v>
      </c>
      <c r="D87" s="76"/>
      <c r="E87" s="76"/>
      <c r="F87" s="76"/>
      <c r="G87" s="76"/>
      <c r="H87" s="76"/>
      <c r="I87" s="76"/>
    </row>
    <row r="88" spans="3:9" ht="15" customHeight="1">
      <c r="C88" s="76"/>
      <c r="D88" s="86" t="s">
        <v>252</v>
      </c>
      <c r="E88" s="76"/>
      <c r="F88" s="76"/>
      <c r="G88" s="86" t="s">
        <v>259</v>
      </c>
      <c r="H88" s="76"/>
      <c r="I88" s="76"/>
    </row>
    <row r="89" spans="3:9" ht="15" customHeight="1">
      <c r="C89" s="76"/>
      <c r="D89" s="76"/>
      <c r="E89" s="76"/>
      <c r="F89" s="76"/>
      <c r="G89" s="86" t="s">
        <v>260</v>
      </c>
      <c r="H89" s="76"/>
      <c r="I89" s="76"/>
    </row>
    <row r="90" spans="3:9" ht="15" customHeight="1">
      <c r="C90" s="76"/>
      <c r="D90" s="76"/>
      <c r="E90" s="76"/>
      <c r="F90" s="76"/>
      <c r="G90" s="86" t="s">
        <v>261</v>
      </c>
      <c r="H90" s="76"/>
      <c r="I90" s="76"/>
    </row>
    <row r="91" spans="3:9" ht="15" customHeight="1">
      <c r="C91" s="76"/>
      <c r="D91" s="76"/>
      <c r="E91" s="76"/>
      <c r="F91" s="76"/>
      <c r="G91" s="76"/>
      <c r="H91" s="76"/>
      <c r="I91" s="76"/>
    </row>
    <row r="92" spans="3:9" ht="15" customHeight="1">
      <c r="C92" s="76"/>
      <c r="D92" s="86" t="s">
        <v>262</v>
      </c>
      <c r="E92" s="76"/>
      <c r="F92" s="76"/>
      <c r="G92" s="76"/>
      <c r="H92" s="76"/>
      <c r="I92" s="76"/>
    </row>
    <row r="93" spans="3:9" ht="15" customHeight="1">
      <c r="C93" s="76"/>
      <c r="D93" s="86" t="s">
        <v>263</v>
      </c>
      <c r="E93" s="76"/>
      <c r="F93" s="76"/>
      <c r="G93" s="76"/>
      <c r="H93" s="76"/>
      <c r="I93" s="76"/>
    </row>
    <row r="94" ht="15" customHeight="1"/>
    <row r="95" ht="15" customHeight="1">
      <c r="C95" s="9" t="s">
        <v>249</v>
      </c>
    </row>
    <row r="96" spans="3:9" ht="15" customHeight="1">
      <c r="C96" s="76"/>
      <c r="D96" s="86" t="s">
        <v>253</v>
      </c>
      <c r="E96" s="76"/>
      <c r="F96" s="76"/>
      <c r="G96" s="86" t="s">
        <v>255</v>
      </c>
      <c r="H96" s="76"/>
      <c r="I96" s="76"/>
    </row>
    <row r="97" spans="3:9" ht="15" customHeight="1">
      <c r="C97" s="76"/>
      <c r="D97" s="76"/>
      <c r="E97" s="76"/>
      <c r="F97" s="76"/>
      <c r="G97" s="86" t="s">
        <v>254</v>
      </c>
      <c r="H97" s="76"/>
      <c r="I97" s="76"/>
    </row>
    <row r="98" spans="3:9" ht="15" customHeight="1">
      <c r="C98" s="76"/>
      <c r="D98" s="76"/>
      <c r="E98" s="76"/>
      <c r="F98" s="76"/>
      <c r="G98" s="86" t="s">
        <v>256</v>
      </c>
      <c r="H98" s="76"/>
      <c r="I98" s="76"/>
    </row>
    <row r="99" ht="15" customHeight="1"/>
    <row r="100" spans="4:7" ht="15" customHeight="1">
      <c r="D100" s="86" t="s">
        <v>257</v>
      </c>
      <c r="E100" s="76"/>
      <c r="F100" s="76"/>
      <c r="G100" s="76"/>
    </row>
    <row r="101" spans="4:7" ht="15" customHeight="1">
      <c r="D101" s="86" t="s">
        <v>258</v>
      </c>
      <c r="E101" s="76"/>
      <c r="F101" s="76"/>
      <c r="G101" s="76"/>
    </row>
    <row r="102" ht="15" customHeight="1"/>
    <row r="103" spans="1:8" ht="15" customHeight="1">
      <c r="A103" s="9" t="s">
        <v>104</v>
      </c>
      <c r="C103" s="86" t="s">
        <v>250</v>
      </c>
      <c r="D103" s="76"/>
      <c r="E103" s="76"/>
      <c r="F103" s="76"/>
      <c r="G103" s="76"/>
      <c r="H103" s="76"/>
    </row>
    <row r="104" spans="3:8" ht="15" customHeight="1">
      <c r="C104" s="86" t="s">
        <v>251</v>
      </c>
      <c r="D104" s="76"/>
      <c r="E104" s="76"/>
      <c r="F104" s="76"/>
      <c r="G104" s="76"/>
      <c r="H104" s="76"/>
    </row>
    <row r="105" ht="15" customHeight="1"/>
    <row r="106" ht="15" customHeight="1"/>
    <row r="107" ht="15" customHeight="1"/>
    <row r="108" ht="15" customHeight="1"/>
  </sheetData>
  <sheetProtection/>
  <mergeCells count="2">
    <mergeCell ref="A1:K1"/>
    <mergeCell ref="D22:K22"/>
  </mergeCells>
  <printOptions/>
  <pageMargins left="0.5905511811023623" right="0.25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0"/>
  <sheetViews>
    <sheetView tabSelected="1" view="pageBreakPreview" zoomScaleNormal="75" zoomScaleSheetLayoutView="100" zoomScalePageLayoutView="0" workbookViewId="0" topLeftCell="E1">
      <selection activeCell="N97" sqref="N97"/>
    </sheetView>
  </sheetViews>
  <sheetFormatPr defaultColWidth="9.00390625" defaultRowHeight="13.5"/>
  <cols>
    <col min="1" max="1" width="9.75390625" style="17" customWidth="1"/>
    <col min="2" max="2" width="17.625" style="17" customWidth="1"/>
    <col min="3" max="3" width="8.625" style="17" customWidth="1"/>
    <col min="4" max="4" width="2.25390625" style="17" customWidth="1"/>
    <col min="5" max="5" width="8.625" style="17" customWidth="1"/>
    <col min="6" max="7" width="7.625" style="17" customWidth="1"/>
    <col min="8" max="8" width="8.625" style="17" customWidth="1"/>
    <col min="9" max="9" width="2.25390625" style="17" customWidth="1"/>
    <col min="10" max="11" width="8.625" style="17" customWidth="1"/>
    <col min="12" max="13" width="7.625" style="17" customWidth="1"/>
    <col min="14" max="22" width="8.625" style="17" customWidth="1"/>
    <col min="23" max="24" width="7.625" style="17" customWidth="1"/>
    <col min="25" max="25" width="2.125" style="17" customWidth="1"/>
    <col min="26" max="26" width="7.625" style="17" customWidth="1"/>
    <col min="27" max="27" width="9.00390625" style="17" customWidth="1"/>
    <col min="28" max="28" width="2.75390625" style="17" customWidth="1"/>
    <col min="29" max="16384" width="9.00390625" style="17" customWidth="1"/>
  </cols>
  <sheetData>
    <row r="1" spans="1:26" ht="30" customHeight="1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 t="s">
        <v>53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83"/>
      <c r="Y1" s="83"/>
      <c r="Z1" s="83"/>
    </row>
    <row r="2" spans="2:26" ht="15" customHeight="1">
      <c r="B2" s="90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X2" s="83"/>
      <c r="Y2" s="83"/>
      <c r="Z2" s="83"/>
    </row>
    <row r="3" spans="1:26" ht="22.5" customHeight="1">
      <c r="A3" s="91" t="s">
        <v>27</v>
      </c>
      <c r="B3" s="92" t="s">
        <v>249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8" t="s">
        <v>229</v>
      </c>
      <c r="O3" s="99"/>
      <c r="P3" s="99"/>
      <c r="Q3" s="99"/>
      <c r="R3" s="99"/>
      <c r="S3" s="99"/>
      <c r="T3" s="99"/>
      <c r="U3" s="99"/>
      <c r="V3" s="99"/>
      <c r="X3" s="83"/>
      <c r="Y3" s="83"/>
      <c r="Z3" s="83"/>
    </row>
    <row r="4" spans="2:25" ht="15" customHeight="1">
      <c r="B4" s="90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93" t="s">
        <v>230</v>
      </c>
      <c r="O4" s="93" t="str">
        <f>N5</f>
        <v>波崎A</v>
      </c>
      <c r="P4" s="93" t="str">
        <f>N6</f>
        <v>息栖B</v>
      </c>
      <c r="Q4" s="93" t="str">
        <f>N7</f>
        <v>太田</v>
      </c>
      <c r="R4" s="93" t="str">
        <f>N8</f>
        <v>リゲル</v>
      </c>
      <c r="S4" s="93" t="s">
        <v>28</v>
      </c>
      <c r="T4" s="93" t="s">
        <v>29</v>
      </c>
      <c r="U4" s="93" t="s">
        <v>30</v>
      </c>
      <c r="V4" s="93" t="s">
        <v>31</v>
      </c>
      <c r="X4" s="83"/>
      <c r="Y4" s="83"/>
    </row>
    <row r="5" spans="2:29" ht="24.75" customHeight="1" thickBot="1">
      <c r="B5" s="28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83"/>
      <c r="N5" s="93" t="str">
        <f>AA6</f>
        <v>波崎A</v>
      </c>
      <c r="O5" s="110"/>
      <c r="P5" s="109" t="s">
        <v>396</v>
      </c>
      <c r="Q5" s="109" t="s">
        <v>397</v>
      </c>
      <c r="R5" s="109" t="s">
        <v>398</v>
      </c>
      <c r="S5" s="111" t="s">
        <v>411</v>
      </c>
      <c r="T5" s="111" t="s">
        <v>406</v>
      </c>
      <c r="U5" s="111" t="s">
        <v>383</v>
      </c>
      <c r="V5" s="111" t="s">
        <v>414</v>
      </c>
      <c r="X5" s="29"/>
      <c r="Y5" s="29"/>
      <c r="AC5" s="17" t="s">
        <v>54</v>
      </c>
    </row>
    <row r="6" spans="1:36" ht="24.75" customHeight="1">
      <c r="A6" s="94"/>
      <c r="B6" s="89" t="s">
        <v>227</v>
      </c>
      <c r="C6" s="143" t="s">
        <v>224</v>
      </c>
      <c r="D6" s="144"/>
      <c r="E6" s="145"/>
      <c r="F6" s="143" t="s">
        <v>226</v>
      </c>
      <c r="G6" s="145"/>
      <c r="H6" s="143" t="s">
        <v>225</v>
      </c>
      <c r="I6" s="144"/>
      <c r="J6" s="145"/>
      <c r="K6" s="143" t="s">
        <v>226</v>
      </c>
      <c r="L6" s="145"/>
      <c r="M6" s="29"/>
      <c r="N6" s="93" t="str">
        <f>AA7</f>
        <v>息栖B</v>
      </c>
      <c r="O6" s="109" t="s">
        <v>395</v>
      </c>
      <c r="P6" s="108"/>
      <c r="Q6" s="109" t="s">
        <v>399</v>
      </c>
      <c r="R6" s="109" t="s">
        <v>451</v>
      </c>
      <c r="S6" s="111" t="s">
        <v>412</v>
      </c>
      <c r="T6" s="111" t="s">
        <v>407</v>
      </c>
      <c r="U6" s="111" t="s">
        <v>409</v>
      </c>
      <c r="V6" s="111" t="s">
        <v>415</v>
      </c>
      <c r="Z6" s="31">
        <v>1</v>
      </c>
      <c r="AA6" s="32" t="s">
        <v>114</v>
      </c>
      <c r="AC6" s="33"/>
      <c r="AD6" s="34" t="s">
        <v>55</v>
      </c>
      <c r="AE6" s="34" t="s">
        <v>56</v>
      </c>
      <c r="AF6" s="34" t="s">
        <v>57</v>
      </c>
      <c r="AG6" s="35" t="s">
        <v>58</v>
      </c>
      <c r="AI6" s="70" t="s">
        <v>114</v>
      </c>
      <c r="AJ6" s="65">
        <v>1</v>
      </c>
    </row>
    <row r="7" spans="1:36" ht="24.75" customHeight="1">
      <c r="A7" s="93">
        <v>1</v>
      </c>
      <c r="B7" s="89" t="s">
        <v>210</v>
      </c>
      <c r="C7" s="95" t="str">
        <f>AA6</f>
        <v>波崎A</v>
      </c>
      <c r="D7" s="88" t="s">
        <v>32</v>
      </c>
      <c r="E7" s="87" t="str">
        <f>AA7</f>
        <v>息栖B</v>
      </c>
      <c r="F7" s="96" t="str">
        <f>AA19</f>
        <v>大野原A</v>
      </c>
      <c r="G7" s="97" t="str">
        <f>AA21</f>
        <v>若松</v>
      </c>
      <c r="H7" s="95" t="str">
        <f>AA14</f>
        <v>波崎B</v>
      </c>
      <c r="I7" s="88" t="s">
        <v>32</v>
      </c>
      <c r="J7" s="87" t="str">
        <f>AA15</f>
        <v>大野原B</v>
      </c>
      <c r="K7" s="96" t="str">
        <f>AA11</f>
        <v>横瀬</v>
      </c>
      <c r="L7" s="97" t="str">
        <f>AA13</f>
        <v>春日</v>
      </c>
      <c r="M7" s="36"/>
      <c r="N7" s="93" t="str">
        <f>AA8</f>
        <v>太田</v>
      </c>
      <c r="O7" s="109" t="s">
        <v>400</v>
      </c>
      <c r="P7" s="109" t="s">
        <v>401</v>
      </c>
      <c r="Q7" s="108"/>
      <c r="R7" s="109" t="s">
        <v>402</v>
      </c>
      <c r="S7" s="111" t="s">
        <v>413</v>
      </c>
      <c r="T7" s="111" t="s">
        <v>408</v>
      </c>
      <c r="U7" s="111" t="s">
        <v>410</v>
      </c>
      <c r="V7" s="111" t="s">
        <v>383</v>
      </c>
      <c r="Z7" s="37">
        <v>2</v>
      </c>
      <c r="AA7" s="42" t="s">
        <v>175</v>
      </c>
      <c r="AC7" s="39" t="s">
        <v>59</v>
      </c>
      <c r="AD7" s="27">
        <v>1</v>
      </c>
      <c r="AE7" s="27">
        <v>2</v>
      </c>
      <c r="AF7" s="27">
        <v>1</v>
      </c>
      <c r="AG7" s="26">
        <v>1</v>
      </c>
      <c r="AH7" s="65">
        <f>SUM(AD7:AG7)</f>
        <v>5</v>
      </c>
      <c r="AI7" s="71" t="s">
        <v>115</v>
      </c>
      <c r="AJ7" s="65">
        <v>2</v>
      </c>
    </row>
    <row r="8" spans="1:36" ht="24.75" customHeight="1">
      <c r="A8" s="93">
        <v>2</v>
      </c>
      <c r="B8" s="89" t="s">
        <v>211</v>
      </c>
      <c r="C8" s="95" t="str">
        <f>AA10</f>
        <v>土合A</v>
      </c>
      <c r="D8" s="88" t="s">
        <v>32</v>
      </c>
      <c r="E8" s="87" t="str">
        <f>AA11</f>
        <v>横瀬</v>
      </c>
      <c r="F8" s="96" t="str">
        <f>AA14</f>
        <v>波崎B</v>
      </c>
      <c r="G8" s="97" t="str">
        <f>AA15</f>
        <v>大野原B</v>
      </c>
      <c r="H8" s="95" t="str">
        <f>AA18</f>
        <v>土合B</v>
      </c>
      <c r="I8" s="88" t="s">
        <v>32</v>
      </c>
      <c r="J8" s="87" t="str">
        <f>AA19</f>
        <v>大野原A</v>
      </c>
      <c r="K8" s="96" t="str">
        <f>AA6</f>
        <v>波崎A</v>
      </c>
      <c r="L8" s="97" t="str">
        <f>AA7</f>
        <v>息栖B</v>
      </c>
      <c r="M8" s="41"/>
      <c r="N8" s="93" t="str">
        <f>AA9</f>
        <v>リゲル</v>
      </c>
      <c r="O8" s="109" t="s">
        <v>403</v>
      </c>
      <c r="P8" s="109" t="s">
        <v>404</v>
      </c>
      <c r="Q8" s="109" t="s">
        <v>405</v>
      </c>
      <c r="R8" s="110"/>
      <c r="S8" s="112">
        <v>3</v>
      </c>
      <c r="T8" s="112">
        <v>-7</v>
      </c>
      <c r="U8" s="112">
        <v>11</v>
      </c>
      <c r="V8" s="112">
        <v>3</v>
      </c>
      <c r="Z8" s="37">
        <v>3</v>
      </c>
      <c r="AA8" s="42" t="s">
        <v>36</v>
      </c>
      <c r="AC8" s="39" t="s">
        <v>33</v>
      </c>
      <c r="AD8" s="27">
        <v>1</v>
      </c>
      <c r="AE8" s="27">
        <v>1</v>
      </c>
      <c r="AF8" s="27">
        <v>2</v>
      </c>
      <c r="AG8" s="26">
        <v>1</v>
      </c>
      <c r="AH8" s="65">
        <f aca="true" t="shared" si="0" ref="AH8:AH16">SUM(AD8:AG8)</f>
        <v>5</v>
      </c>
      <c r="AI8" s="70" t="s">
        <v>50</v>
      </c>
      <c r="AJ8" s="65">
        <v>3</v>
      </c>
    </row>
    <row r="9" spans="1:36" ht="24.75" customHeight="1" thickBot="1">
      <c r="A9" s="93">
        <v>3</v>
      </c>
      <c r="B9" s="89" t="s">
        <v>212</v>
      </c>
      <c r="C9" s="95" t="str">
        <f>AA8</f>
        <v>太田</v>
      </c>
      <c r="D9" s="88" t="s">
        <v>32</v>
      </c>
      <c r="E9" s="87" t="str">
        <f>AA9</f>
        <v>リゲル</v>
      </c>
      <c r="F9" s="96" t="str">
        <f>AA18</f>
        <v>土合B</v>
      </c>
      <c r="G9" s="97" t="str">
        <f>AA19</f>
        <v>大野原A</v>
      </c>
      <c r="H9" s="95" t="str">
        <f>AA16</f>
        <v>軽野</v>
      </c>
      <c r="I9" s="88" t="s">
        <v>32</v>
      </c>
      <c r="J9" s="87" t="str">
        <f>AA17</f>
        <v>清水</v>
      </c>
      <c r="K9" s="96" t="str">
        <f>AA10</f>
        <v>土合A</v>
      </c>
      <c r="L9" s="97" t="str">
        <f>AA11</f>
        <v>横瀬</v>
      </c>
      <c r="M9" s="41"/>
      <c r="N9" s="98" t="s">
        <v>231</v>
      </c>
      <c r="O9" s="99"/>
      <c r="P9" s="99"/>
      <c r="Q9" s="99"/>
      <c r="R9" s="99"/>
      <c r="S9" s="99"/>
      <c r="T9" s="99"/>
      <c r="U9" s="99"/>
      <c r="V9" s="99"/>
      <c r="Z9" s="18">
        <v>4</v>
      </c>
      <c r="AA9" s="68" t="s">
        <v>165</v>
      </c>
      <c r="AC9" s="39" t="s">
        <v>60</v>
      </c>
      <c r="AD9" s="27">
        <v>2</v>
      </c>
      <c r="AE9" s="27">
        <v>2</v>
      </c>
      <c r="AF9" s="27">
        <v>1</v>
      </c>
      <c r="AG9" s="26">
        <v>1</v>
      </c>
      <c r="AH9" s="65">
        <f t="shared" si="0"/>
        <v>6</v>
      </c>
      <c r="AI9" s="72" t="s">
        <v>38</v>
      </c>
      <c r="AJ9" s="65">
        <v>4</v>
      </c>
    </row>
    <row r="10" spans="1:36" ht="24.75" customHeight="1">
      <c r="A10" s="93">
        <v>4</v>
      </c>
      <c r="B10" s="89" t="s">
        <v>213</v>
      </c>
      <c r="C10" s="95" t="str">
        <f>AA12</f>
        <v>軽野東</v>
      </c>
      <c r="D10" s="88" t="s">
        <v>32</v>
      </c>
      <c r="E10" s="87" t="str">
        <f>AA13</f>
        <v>春日</v>
      </c>
      <c r="F10" s="96" t="str">
        <f>AA16</f>
        <v>軽野</v>
      </c>
      <c r="G10" s="97" t="str">
        <f>AA17</f>
        <v>清水</v>
      </c>
      <c r="H10" s="95" t="str">
        <f>AA20</f>
        <v>息栖A</v>
      </c>
      <c r="I10" s="88" t="s">
        <v>32</v>
      </c>
      <c r="J10" s="87" t="str">
        <f>AA21</f>
        <v>若松</v>
      </c>
      <c r="K10" s="96" t="str">
        <f>AA8</f>
        <v>太田</v>
      </c>
      <c r="L10" s="97" t="str">
        <f>AA9</f>
        <v>リゲル</v>
      </c>
      <c r="M10" s="41"/>
      <c r="N10" s="93" t="s">
        <v>232</v>
      </c>
      <c r="O10" s="93" t="str">
        <f>N11</f>
        <v>土合A</v>
      </c>
      <c r="P10" s="93" t="str">
        <f>N12</f>
        <v>横瀬</v>
      </c>
      <c r="Q10" s="93" t="str">
        <f>N13</f>
        <v>軽野東</v>
      </c>
      <c r="R10" s="93" t="str">
        <f>N14</f>
        <v>春日</v>
      </c>
      <c r="S10" s="93" t="s">
        <v>28</v>
      </c>
      <c r="T10" s="93" t="s">
        <v>29</v>
      </c>
      <c r="U10" s="93" t="s">
        <v>30</v>
      </c>
      <c r="V10" s="93" t="s">
        <v>31</v>
      </c>
      <c r="Z10" s="66">
        <v>5</v>
      </c>
      <c r="AA10" s="21" t="s">
        <v>50</v>
      </c>
      <c r="AC10" s="39" t="s">
        <v>61</v>
      </c>
      <c r="AD10" s="27">
        <v>2</v>
      </c>
      <c r="AE10" s="27">
        <v>2</v>
      </c>
      <c r="AF10" s="27">
        <v>2</v>
      </c>
      <c r="AG10" s="26">
        <v>2</v>
      </c>
      <c r="AH10" s="65">
        <f t="shared" si="0"/>
        <v>8</v>
      </c>
      <c r="AI10" s="71" t="s">
        <v>189</v>
      </c>
      <c r="AJ10" s="65">
        <v>5</v>
      </c>
    </row>
    <row r="11" spans="1:36" ht="24.75" customHeight="1">
      <c r="A11" s="93">
        <v>5</v>
      </c>
      <c r="B11" s="89" t="s">
        <v>214</v>
      </c>
      <c r="C11" s="95" t="str">
        <f>AA7</f>
        <v>息栖B</v>
      </c>
      <c r="D11" s="88" t="s">
        <v>32</v>
      </c>
      <c r="E11" s="87" t="str">
        <f>AA8</f>
        <v>太田</v>
      </c>
      <c r="F11" s="96" t="str">
        <f>AA20</f>
        <v>息栖A</v>
      </c>
      <c r="G11" s="97" t="str">
        <f>AA21</f>
        <v>若松</v>
      </c>
      <c r="H11" s="95" t="str">
        <f>AA15</f>
        <v>大野原B</v>
      </c>
      <c r="I11" s="88" t="s">
        <v>32</v>
      </c>
      <c r="J11" s="87" t="str">
        <f>AA16</f>
        <v>軽野</v>
      </c>
      <c r="K11" s="96" t="str">
        <f>AA12</f>
        <v>軽野東</v>
      </c>
      <c r="L11" s="97" t="str">
        <f>AA13</f>
        <v>春日</v>
      </c>
      <c r="M11" s="41"/>
      <c r="N11" s="93" t="str">
        <f>AA10</f>
        <v>土合A</v>
      </c>
      <c r="O11" s="110"/>
      <c r="P11" s="109" t="s">
        <v>416</v>
      </c>
      <c r="Q11" s="109" t="s">
        <v>417</v>
      </c>
      <c r="R11" s="109" t="s">
        <v>418</v>
      </c>
      <c r="S11" s="111" t="s">
        <v>411</v>
      </c>
      <c r="T11" s="111" t="s">
        <v>428</v>
      </c>
      <c r="U11" s="111" t="s">
        <v>431</v>
      </c>
      <c r="V11" s="111" t="s">
        <v>414</v>
      </c>
      <c r="W11" s="30"/>
      <c r="Z11" s="44">
        <v>6</v>
      </c>
      <c r="AA11" s="43" t="s">
        <v>33</v>
      </c>
      <c r="AC11" s="39" t="s">
        <v>37</v>
      </c>
      <c r="AD11" s="27">
        <v>1</v>
      </c>
      <c r="AE11" s="27">
        <v>2</v>
      </c>
      <c r="AF11" s="27">
        <v>1</v>
      </c>
      <c r="AG11" s="26">
        <v>2</v>
      </c>
      <c r="AH11" s="65">
        <f t="shared" si="0"/>
        <v>6</v>
      </c>
      <c r="AI11" s="73" t="s">
        <v>36</v>
      </c>
      <c r="AJ11" s="65">
        <v>6</v>
      </c>
    </row>
    <row r="12" spans="1:36" ht="24.75" customHeight="1">
      <c r="A12" s="93">
        <v>6</v>
      </c>
      <c r="B12" s="89" t="s">
        <v>215</v>
      </c>
      <c r="C12" s="95" t="str">
        <f>AA11</f>
        <v>横瀬</v>
      </c>
      <c r="D12" s="88" t="s">
        <v>32</v>
      </c>
      <c r="E12" s="87" t="str">
        <f>AA12</f>
        <v>軽野東</v>
      </c>
      <c r="F12" s="96" t="str">
        <f>AA15</f>
        <v>大野原B</v>
      </c>
      <c r="G12" s="97" t="str">
        <f>AA16</f>
        <v>軽野</v>
      </c>
      <c r="H12" s="95" t="str">
        <f>AA19</f>
        <v>大野原A</v>
      </c>
      <c r="I12" s="88" t="s">
        <v>32</v>
      </c>
      <c r="J12" s="87" t="str">
        <f>AA20</f>
        <v>息栖A</v>
      </c>
      <c r="K12" s="96" t="str">
        <f>AA7</f>
        <v>息栖B</v>
      </c>
      <c r="L12" s="97" t="str">
        <f>AA8</f>
        <v>太田</v>
      </c>
      <c r="M12" s="41"/>
      <c r="N12" s="93" t="str">
        <f>AA11</f>
        <v>横瀬</v>
      </c>
      <c r="O12" s="109" t="s">
        <v>419</v>
      </c>
      <c r="P12" s="108"/>
      <c r="Q12" s="109" t="s">
        <v>420</v>
      </c>
      <c r="R12" s="109" t="s">
        <v>421</v>
      </c>
      <c r="S12" s="111" t="s">
        <v>413</v>
      </c>
      <c r="T12" s="111" t="s">
        <v>429</v>
      </c>
      <c r="U12" s="111" t="s">
        <v>432</v>
      </c>
      <c r="V12" s="111" t="s">
        <v>383</v>
      </c>
      <c r="W12" s="45"/>
      <c r="Z12" s="44">
        <v>7</v>
      </c>
      <c r="AA12" s="38" t="s">
        <v>59</v>
      </c>
      <c r="AC12" s="39" t="s">
        <v>34</v>
      </c>
      <c r="AD12" s="27">
        <v>2</v>
      </c>
      <c r="AE12" s="27">
        <v>2</v>
      </c>
      <c r="AF12" s="27">
        <v>1</v>
      </c>
      <c r="AG12" s="26">
        <v>2</v>
      </c>
      <c r="AH12" s="65">
        <f t="shared" si="0"/>
        <v>7</v>
      </c>
      <c r="AI12" s="70" t="s">
        <v>59</v>
      </c>
      <c r="AJ12" s="65">
        <v>7</v>
      </c>
    </row>
    <row r="13" spans="1:36" ht="24.75" customHeight="1" thickBot="1">
      <c r="A13" s="93">
        <v>7</v>
      </c>
      <c r="B13" s="89" t="s">
        <v>216</v>
      </c>
      <c r="C13" s="95" t="str">
        <f>AA6</f>
        <v>波崎A</v>
      </c>
      <c r="D13" s="88" t="s">
        <v>32</v>
      </c>
      <c r="E13" s="87" t="str">
        <f>AA9</f>
        <v>リゲル</v>
      </c>
      <c r="F13" s="96" t="str">
        <f>AA19</f>
        <v>大野原A</v>
      </c>
      <c r="G13" s="97" t="str">
        <f>AA20</f>
        <v>息栖A</v>
      </c>
      <c r="H13" s="95" t="str">
        <f>AA14</f>
        <v>波崎B</v>
      </c>
      <c r="I13" s="88" t="s">
        <v>32</v>
      </c>
      <c r="J13" s="87" t="str">
        <f>AA17</f>
        <v>清水</v>
      </c>
      <c r="K13" s="96" t="str">
        <f>AA11</f>
        <v>横瀬</v>
      </c>
      <c r="L13" s="97" t="str">
        <f>AA12</f>
        <v>軽野東</v>
      </c>
      <c r="M13" s="41"/>
      <c r="N13" s="93" t="str">
        <f>AA12</f>
        <v>軽野東</v>
      </c>
      <c r="O13" s="109" t="s">
        <v>422</v>
      </c>
      <c r="P13" s="109" t="s">
        <v>423</v>
      </c>
      <c r="Q13" s="108"/>
      <c r="R13" s="109" t="s">
        <v>424</v>
      </c>
      <c r="S13" s="111" t="s">
        <v>412</v>
      </c>
      <c r="T13" s="111" t="s">
        <v>430</v>
      </c>
      <c r="U13" s="111" t="s">
        <v>433</v>
      </c>
      <c r="V13" s="111" t="s">
        <v>415</v>
      </c>
      <c r="W13" s="45"/>
      <c r="Z13" s="19">
        <v>8</v>
      </c>
      <c r="AA13" s="78" t="s">
        <v>110</v>
      </c>
      <c r="AC13" s="39" t="s">
        <v>52</v>
      </c>
      <c r="AD13" s="27">
        <v>2</v>
      </c>
      <c r="AE13" s="27">
        <v>3</v>
      </c>
      <c r="AF13" s="27">
        <v>3</v>
      </c>
      <c r="AG13" s="26">
        <v>2</v>
      </c>
      <c r="AH13" s="65">
        <f t="shared" si="0"/>
        <v>10</v>
      </c>
      <c r="AI13" s="72" t="s">
        <v>33</v>
      </c>
      <c r="AJ13" s="65">
        <v>8</v>
      </c>
    </row>
    <row r="14" spans="1:36" ht="24.75" customHeight="1">
      <c r="A14" s="93">
        <v>8</v>
      </c>
      <c r="B14" s="89" t="s">
        <v>217</v>
      </c>
      <c r="C14" s="95" t="str">
        <f>AA10</f>
        <v>土合A</v>
      </c>
      <c r="D14" s="88" t="s">
        <v>32</v>
      </c>
      <c r="E14" s="87" t="str">
        <f>AA13</f>
        <v>春日</v>
      </c>
      <c r="F14" s="96" t="str">
        <f>AA14</f>
        <v>波崎B</v>
      </c>
      <c r="G14" s="97" t="str">
        <f>AA17</f>
        <v>清水</v>
      </c>
      <c r="H14" s="95" t="str">
        <f>AA18</f>
        <v>土合B</v>
      </c>
      <c r="I14" s="88" t="s">
        <v>32</v>
      </c>
      <c r="J14" s="87" t="str">
        <f>AA21</f>
        <v>若松</v>
      </c>
      <c r="K14" s="96" t="str">
        <f>AA6</f>
        <v>波崎A</v>
      </c>
      <c r="L14" s="97" t="str">
        <f>AA9</f>
        <v>リゲル</v>
      </c>
      <c r="M14" s="41"/>
      <c r="N14" s="93" t="str">
        <f>AA13</f>
        <v>春日</v>
      </c>
      <c r="O14" s="109" t="s">
        <v>427</v>
      </c>
      <c r="P14" s="109" t="s">
        <v>426</v>
      </c>
      <c r="Q14" s="109" t="s">
        <v>425</v>
      </c>
      <c r="R14" s="110"/>
      <c r="S14" s="112">
        <v>3</v>
      </c>
      <c r="T14" s="112">
        <v>-2</v>
      </c>
      <c r="U14" s="112">
        <v>9</v>
      </c>
      <c r="V14" s="112">
        <v>3</v>
      </c>
      <c r="W14" s="45"/>
      <c r="Z14" s="22">
        <v>9</v>
      </c>
      <c r="AA14" s="23" t="s">
        <v>115</v>
      </c>
      <c r="AC14" s="39" t="s">
        <v>35</v>
      </c>
      <c r="AD14" s="27">
        <v>1</v>
      </c>
      <c r="AE14" s="27">
        <v>1</v>
      </c>
      <c r="AF14" s="27">
        <v>1</v>
      </c>
      <c r="AG14" s="26">
        <v>1</v>
      </c>
      <c r="AH14" s="65">
        <f t="shared" si="0"/>
        <v>4</v>
      </c>
      <c r="AI14" s="72" t="s">
        <v>60</v>
      </c>
      <c r="AJ14" s="65">
        <v>9</v>
      </c>
    </row>
    <row r="15" spans="1:36" ht="24.75" customHeight="1">
      <c r="A15" s="93">
        <v>9</v>
      </c>
      <c r="B15" s="89" t="s">
        <v>218</v>
      </c>
      <c r="C15" s="95" t="str">
        <f>AA6</f>
        <v>波崎A</v>
      </c>
      <c r="D15" s="88" t="s">
        <v>32</v>
      </c>
      <c r="E15" s="87" t="str">
        <f>AA8</f>
        <v>太田</v>
      </c>
      <c r="F15" s="96" t="str">
        <f>AA18</f>
        <v>土合B</v>
      </c>
      <c r="G15" s="97" t="str">
        <f>AA21</f>
        <v>若松</v>
      </c>
      <c r="H15" s="95" t="str">
        <f>AA14</f>
        <v>波崎B</v>
      </c>
      <c r="I15" s="88" t="s">
        <v>32</v>
      </c>
      <c r="J15" s="87" t="str">
        <f>AA16</f>
        <v>軽野</v>
      </c>
      <c r="K15" s="96" t="str">
        <f>AA10</f>
        <v>土合A</v>
      </c>
      <c r="L15" s="97" t="str">
        <f>AA13</f>
        <v>春日</v>
      </c>
      <c r="M15" s="41"/>
      <c r="N15" s="98" t="s">
        <v>233</v>
      </c>
      <c r="O15" s="99"/>
      <c r="P15" s="99"/>
      <c r="Q15" s="99"/>
      <c r="R15" s="99"/>
      <c r="S15" s="99"/>
      <c r="T15" s="99"/>
      <c r="U15" s="99"/>
      <c r="V15" s="99"/>
      <c r="W15" s="30"/>
      <c r="Z15" s="46">
        <v>10</v>
      </c>
      <c r="AA15" s="40" t="s">
        <v>113</v>
      </c>
      <c r="AC15" s="47" t="s">
        <v>36</v>
      </c>
      <c r="AD15" s="48">
        <v>1</v>
      </c>
      <c r="AE15" s="48">
        <v>1</v>
      </c>
      <c r="AF15" s="48">
        <v>1</v>
      </c>
      <c r="AG15" s="74">
        <v>1</v>
      </c>
      <c r="AH15" s="65">
        <f t="shared" si="0"/>
        <v>4</v>
      </c>
      <c r="AI15" s="71" t="s">
        <v>111</v>
      </c>
      <c r="AJ15" s="65">
        <v>10</v>
      </c>
    </row>
    <row r="16" spans="1:36" ht="24.75" customHeight="1" thickBot="1">
      <c r="A16" s="93">
        <v>10</v>
      </c>
      <c r="B16" s="89" t="s">
        <v>219</v>
      </c>
      <c r="C16" s="95" t="str">
        <f>AA10</f>
        <v>土合A</v>
      </c>
      <c r="D16" s="88" t="s">
        <v>32</v>
      </c>
      <c r="E16" s="87" t="str">
        <f>AA12</f>
        <v>軽野東</v>
      </c>
      <c r="F16" s="96" t="str">
        <f>AA14</f>
        <v>波崎B</v>
      </c>
      <c r="G16" s="97" t="str">
        <f>AA16</f>
        <v>軽野</v>
      </c>
      <c r="H16" s="95" t="str">
        <f>AA18</f>
        <v>土合B</v>
      </c>
      <c r="I16" s="88" t="s">
        <v>32</v>
      </c>
      <c r="J16" s="87" t="str">
        <f>AA20</f>
        <v>息栖A</v>
      </c>
      <c r="K16" s="96" t="str">
        <f>AA6</f>
        <v>波崎A</v>
      </c>
      <c r="L16" s="97" t="str">
        <f>AA8</f>
        <v>太田</v>
      </c>
      <c r="M16" s="41"/>
      <c r="N16" s="93" t="s">
        <v>234</v>
      </c>
      <c r="O16" s="93" t="str">
        <f>N17</f>
        <v>波崎B</v>
      </c>
      <c r="P16" s="93" t="str">
        <f>N18</f>
        <v>大野原B</v>
      </c>
      <c r="Q16" s="93" t="str">
        <f>N19</f>
        <v>軽野</v>
      </c>
      <c r="R16" s="93" t="str">
        <f>N20</f>
        <v>清水</v>
      </c>
      <c r="S16" s="93" t="s">
        <v>28</v>
      </c>
      <c r="T16" s="93" t="s">
        <v>29</v>
      </c>
      <c r="U16" s="93" t="s">
        <v>30</v>
      </c>
      <c r="V16" s="93" t="s">
        <v>31</v>
      </c>
      <c r="Z16" s="46">
        <v>11</v>
      </c>
      <c r="AA16" s="43" t="s">
        <v>60</v>
      </c>
      <c r="AC16" s="49" t="s">
        <v>62</v>
      </c>
      <c r="AD16" s="50">
        <v>3</v>
      </c>
      <c r="AE16" s="50">
        <v>0</v>
      </c>
      <c r="AF16" s="50">
        <v>3</v>
      </c>
      <c r="AG16" s="61">
        <v>3</v>
      </c>
      <c r="AH16" s="65">
        <f t="shared" si="0"/>
        <v>9</v>
      </c>
      <c r="AI16" s="71" t="s">
        <v>113</v>
      </c>
      <c r="AJ16" s="65">
        <v>11</v>
      </c>
    </row>
    <row r="17" spans="1:36" ht="24.75" customHeight="1" thickBot="1">
      <c r="A17" s="93">
        <v>11</v>
      </c>
      <c r="B17" s="89" t="s">
        <v>220</v>
      </c>
      <c r="C17" s="95" t="str">
        <f>AA7</f>
        <v>息栖B</v>
      </c>
      <c r="D17" s="88" t="s">
        <v>32</v>
      </c>
      <c r="E17" s="87" t="str">
        <f>AA9</f>
        <v>リゲル</v>
      </c>
      <c r="F17" s="96" t="str">
        <f>AA18</f>
        <v>土合B</v>
      </c>
      <c r="G17" s="97" t="str">
        <f>AA20</f>
        <v>息栖A</v>
      </c>
      <c r="H17" s="95" t="str">
        <f>AA15</f>
        <v>大野原B</v>
      </c>
      <c r="I17" s="88" t="s">
        <v>32</v>
      </c>
      <c r="J17" s="87" t="str">
        <f>AA17</f>
        <v>清水</v>
      </c>
      <c r="K17" s="96" t="str">
        <f>AA10</f>
        <v>土合A</v>
      </c>
      <c r="L17" s="97" t="str">
        <f>AA12</f>
        <v>軽野東</v>
      </c>
      <c r="M17" s="41"/>
      <c r="N17" s="93" t="str">
        <f>AA14</f>
        <v>波崎B</v>
      </c>
      <c r="O17" s="110"/>
      <c r="P17" s="109" t="s">
        <v>434</v>
      </c>
      <c r="Q17" s="109" t="s">
        <v>279</v>
      </c>
      <c r="R17" s="109" t="s">
        <v>416</v>
      </c>
      <c r="S17" s="111" t="s">
        <v>413</v>
      </c>
      <c r="T17" s="111" t="s">
        <v>411</v>
      </c>
      <c r="U17" s="111" t="s">
        <v>413</v>
      </c>
      <c r="V17" s="111" t="s">
        <v>383</v>
      </c>
      <c r="W17" s="30"/>
      <c r="Z17" s="24">
        <v>12</v>
      </c>
      <c r="AA17" s="68" t="s">
        <v>108</v>
      </c>
      <c r="AD17" s="17">
        <f>SUM(AD7:AD16)</f>
        <v>16</v>
      </c>
      <c r="AE17" s="17">
        <f>SUM(AE7:AE16)</f>
        <v>16</v>
      </c>
      <c r="AF17" s="17">
        <f>SUM(AF7:AF16)</f>
        <v>16</v>
      </c>
      <c r="AG17" s="17">
        <f>SUM(AG7:AG16)</f>
        <v>16</v>
      </c>
      <c r="AI17" s="73" t="s">
        <v>117</v>
      </c>
      <c r="AJ17" s="65">
        <v>12</v>
      </c>
    </row>
    <row r="18" spans="1:36" ht="24.75" customHeight="1">
      <c r="A18" s="93">
        <v>12</v>
      </c>
      <c r="B18" s="89" t="s">
        <v>221</v>
      </c>
      <c r="C18" s="95" t="str">
        <f>AA11</f>
        <v>横瀬</v>
      </c>
      <c r="D18" s="88" t="s">
        <v>32</v>
      </c>
      <c r="E18" s="87" t="str">
        <f>AA13</f>
        <v>春日</v>
      </c>
      <c r="F18" s="96" t="str">
        <f>AA15</f>
        <v>大野原B</v>
      </c>
      <c r="G18" s="97" t="str">
        <f>AA17</f>
        <v>清水</v>
      </c>
      <c r="H18" s="95" t="str">
        <f>AA19</f>
        <v>大野原A</v>
      </c>
      <c r="I18" s="88" t="s">
        <v>32</v>
      </c>
      <c r="J18" s="87" t="str">
        <f>AA21</f>
        <v>若松</v>
      </c>
      <c r="K18" s="96" t="str">
        <f>AA7</f>
        <v>息栖B</v>
      </c>
      <c r="L18" s="97" t="str">
        <f>AA9</f>
        <v>リゲル</v>
      </c>
      <c r="M18" s="41"/>
      <c r="N18" s="93" t="str">
        <f>AA15</f>
        <v>大野原B</v>
      </c>
      <c r="O18" s="109" t="s">
        <v>437</v>
      </c>
      <c r="P18" s="108"/>
      <c r="Q18" s="109" t="s">
        <v>435</v>
      </c>
      <c r="R18" s="109" t="s">
        <v>436</v>
      </c>
      <c r="S18" s="111" t="s">
        <v>413</v>
      </c>
      <c r="T18" s="111" t="s">
        <v>431</v>
      </c>
      <c r="U18" s="111" t="s">
        <v>443</v>
      </c>
      <c r="V18" s="111" t="s">
        <v>415</v>
      </c>
      <c r="W18" s="45"/>
      <c r="Z18" s="20">
        <v>13</v>
      </c>
      <c r="AA18" s="79" t="s">
        <v>38</v>
      </c>
      <c r="AI18" s="73" t="s">
        <v>175</v>
      </c>
      <c r="AJ18" s="65">
        <v>13</v>
      </c>
    </row>
    <row r="19" spans="1:36" ht="24.75" customHeight="1">
      <c r="A19" s="93" t="s">
        <v>39</v>
      </c>
      <c r="B19" s="89" t="s">
        <v>161</v>
      </c>
      <c r="C19" s="95" t="s">
        <v>40</v>
      </c>
      <c r="D19" s="88" t="s">
        <v>162</v>
      </c>
      <c r="E19" s="87" t="s">
        <v>41</v>
      </c>
      <c r="F19" s="140" t="s">
        <v>163</v>
      </c>
      <c r="G19" s="141"/>
      <c r="H19" s="95" t="s">
        <v>42</v>
      </c>
      <c r="I19" s="88" t="s">
        <v>162</v>
      </c>
      <c r="J19" s="87" t="s">
        <v>43</v>
      </c>
      <c r="K19" s="140" t="s">
        <v>164</v>
      </c>
      <c r="L19" s="141"/>
      <c r="M19" s="41"/>
      <c r="N19" s="93" t="str">
        <f>AA16</f>
        <v>軽野</v>
      </c>
      <c r="O19" s="109" t="s">
        <v>281</v>
      </c>
      <c r="P19" s="109" t="s">
        <v>438</v>
      </c>
      <c r="Q19" s="108"/>
      <c r="R19" s="109" t="s">
        <v>440</v>
      </c>
      <c r="S19" s="111" t="s">
        <v>429</v>
      </c>
      <c r="T19" s="111" t="s">
        <v>442</v>
      </c>
      <c r="U19" s="111" t="s">
        <v>414</v>
      </c>
      <c r="V19" s="111" t="s">
        <v>414</v>
      </c>
      <c r="W19" s="45"/>
      <c r="Z19" s="52">
        <v>14</v>
      </c>
      <c r="AA19" s="40" t="s">
        <v>111</v>
      </c>
      <c r="AI19" s="77" t="s">
        <v>190</v>
      </c>
      <c r="AJ19" s="65">
        <v>14</v>
      </c>
    </row>
    <row r="20" spans="1:36" ht="24.75" customHeight="1">
      <c r="A20" s="93" t="s">
        <v>44</v>
      </c>
      <c r="B20" s="89" t="s">
        <v>166</v>
      </c>
      <c r="C20" s="140" t="s">
        <v>45</v>
      </c>
      <c r="D20" s="142"/>
      <c r="E20" s="141"/>
      <c r="F20" s="140" t="s">
        <v>168</v>
      </c>
      <c r="G20" s="141"/>
      <c r="H20" s="140" t="s">
        <v>46</v>
      </c>
      <c r="I20" s="142"/>
      <c r="J20" s="141"/>
      <c r="K20" s="140" t="s">
        <v>167</v>
      </c>
      <c r="L20" s="141"/>
      <c r="M20" s="41"/>
      <c r="N20" s="93" t="str">
        <f>AA17</f>
        <v>清水</v>
      </c>
      <c r="O20" s="109" t="s">
        <v>439</v>
      </c>
      <c r="P20" s="109" t="s">
        <v>287</v>
      </c>
      <c r="Q20" s="109" t="s">
        <v>441</v>
      </c>
      <c r="R20" s="110"/>
      <c r="S20" s="112">
        <v>3</v>
      </c>
      <c r="T20" s="112">
        <v>0</v>
      </c>
      <c r="U20" s="112">
        <v>7</v>
      </c>
      <c r="V20" s="112">
        <v>3</v>
      </c>
      <c r="W20" s="45"/>
      <c r="X20" s="83"/>
      <c r="Z20" s="52">
        <v>15</v>
      </c>
      <c r="AA20" s="42" t="s">
        <v>117</v>
      </c>
      <c r="AI20" s="77" t="s">
        <v>110</v>
      </c>
      <c r="AJ20" s="65">
        <v>15</v>
      </c>
    </row>
    <row r="21" spans="3:36" ht="24.75" customHeight="1" thickBot="1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41"/>
      <c r="N21" s="98" t="s">
        <v>233</v>
      </c>
      <c r="O21" s="99"/>
      <c r="P21" s="99"/>
      <c r="Q21" s="99"/>
      <c r="R21" s="99"/>
      <c r="S21" s="99"/>
      <c r="T21" s="99"/>
      <c r="U21" s="99"/>
      <c r="V21" s="99"/>
      <c r="W21" s="30"/>
      <c r="X21" s="83"/>
      <c r="Z21" s="54">
        <v>16</v>
      </c>
      <c r="AA21" s="25" t="s">
        <v>191</v>
      </c>
      <c r="AI21" s="77" t="s">
        <v>108</v>
      </c>
      <c r="AJ21" s="65">
        <v>16</v>
      </c>
    </row>
    <row r="22" spans="14:24" ht="24.75" customHeight="1">
      <c r="N22" s="93" t="s">
        <v>235</v>
      </c>
      <c r="O22" s="93" t="str">
        <f>N23</f>
        <v>土合B</v>
      </c>
      <c r="P22" s="93" t="str">
        <f>N24</f>
        <v>大野原A</v>
      </c>
      <c r="Q22" s="93" t="str">
        <f>N25</f>
        <v>息栖A</v>
      </c>
      <c r="R22" s="93" t="str">
        <f>N26</f>
        <v>若松</v>
      </c>
      <c r="S22" s="93" t="s">
        <v>28</v>
      </c>
      <c r="T22" s="93" t="s">
        <v>29</v>
      </c>
      <c r="U22" s="93" t="s">
        <v>30</v>
      </c>
      <c r="V22" s="93" t="s">
        <v>31</v>
      </c>
      <c r="X22" s="83"/>
    </row>
    <row r="23" spans="14:27" ht="24.75" customHeight="1">
      <c r="N23" s="93" t="str">
        <f>AA18</f>
        <v>土合B</v>
      </c>
      <c r="O23" s="110"/>
      <c r="P23" s="109" t="s">
        <v>444</v>
      </c>
      <c r="Q23" s="109" t="s">
        <v>434</v>
      </c>
      <c r="R23" s="109" t="s">
        <v>445</v>
      </c>
      <c r="S23" s="111" t="s">
        <v>412</v>
      </c>
      <c r="T23" s="111" t="s">
        <v>448</v>
      </c>
      <c r="U23" s="111" t="s">
        <v>450</v>
      </c>
      <c r="V23" s="111" t="s">
        <v>415</v>
      </c>
      <c r="X23" s="83"/>
      <c r="AA23" s="42"/>
    </row>
    <row r="24" spans="14:24" ht="24.75" customHeight="1">
      <c r="N24" s="93" t="str">
        <f>AA19</f>
        <v>大野原A</v>
      </c>
      <c r="O24" s="109" t="s">
        <v>446</v>
      </c>
      <c r="P24" s="108"/>
      <c r="Q24" s="109" t="s">
        <v>438</v>
      </c>
      <c r="R24" s="109" t="s">
        <v>287</v>
      </c>
      <c r="S24" s="111" t="s">
        <v>411</v>
      </c>
      <c r="T24" s="111" t="s">
        <v>449</v>
      </c>
      <c r="U24" s="111" t="s">
        <v>414</v>
      </c>
      <c r="V24" s="111" t="s">
        <v>414</v>
      </c>
      <c r="W24" s="30"/>
      <c r="X24" s="29"/>
    </row>
    <row r="25" spans="14:24" ht="24.75" customHeight="1">
      <c r="N25" s="93" t="str">
        <f>AA20</f>
        <v>息栖A</v>
      </c>
      <c r="O25" s="109" t="s">
        <v>437</v>
      </c>
      <c r="P25" s="109" t="s">
        <v>444</v>
      </c>
      <c r="Q25" s="108"/>
      <c r="R25" s="109" t="s">
        <v>440</v>
      </c>
      <c r="S25" s="111" t="s">
        <v>413</v>
      </c>
      <c r="T25" s="111" t="s">
        <v>452</v>
      </c>
      <c r="U25" s="111" t="s">
        <v>412</v>
      </c>
      <c r="V25" s="111" t="s">
        <v>383</v>
      </c>
      <c r="W25" s="45"/>
      <c r="X25" s="30"/>
    </row>
    <row r="26" spans="14:24" ht="24.75" customHeight="1">
      <c r="N26" s="93" t="str">
        <f>AA21</f>
        <v>若松</v>
      </c>
      <c r="O26" s="109" t="s">
        <v>447</v>
      </c>
      <c r="P26" s="109" t="s">
        <v>436</v>
      </c>
      <c r="Q26" s="109" t="s">
        <v>441</v>
      </c>
      <c r="R26" s="110"/>
      <c r="S26" s="112">
        <v>3</v>
      </c>
      <c r="T26" s="112">
        <v>-3</v>
      </c>
      <c r="U26" s="112">
        <v>6</v>
      </c>
      <c r="V26" s="112">
        <v>3</v>
      </c>
      <c r="W26" s="45"/>
      <c r="X26" s="30"/>
    </row>
    <row r="27" spans="14:24" ht="24.75" customHeight="1">
      <c r="N27" s="55" t="s">
        <v>47</v>
      </c>
      <c r="R27" s="55" t="s">
        <v>48</v>
      </c>
      <c r="W27" s="45"/>
      <c r="X27" s="30"/>
    </row>
    <row r="28" spans="19:24" ht="24.75" customHeight="1">
      <c r="S28" s="17" t="s">
        <v>453</v>
      </c>
      <c r="X28" s="30"/>
    </row>
    <row r="29" spans="16:24" ht="24.75" customHeight="1">
      <c r="P29" s="65">
        <v>7</v>
      </c>
      <c r="U29" s="65">
        <v>0</v>
      </c>
      <c r="X29" s="30"/>
    </row>
    <row r="30" spans="14:24" ht="24.75" customHeight="1">
      <c r="N30" s="17">
        <v>1</v>
      </c>
      <c r="Q30" s="17">
        <v>3</v>
      </c>
      <c r="S30" s="65">
        <v>2</v>
      </c>
      <c r="V30" s="65">
        <v>3</v>
      </c>
      <c r="X30" s="30"/>
    </row>
    <row r="31" ht="24.75" customHeight="1">
      <c r="X31" s="30"/>
    </row>
    <row r="32" ht="24.75" customHeight="1">
      <c r="X32" s="30"/>
    </row>
    <row r="33" spans="18:24" ht="24.75" customHeight="1">
      <c r="R33" s="29" t="s">
        <v>455</v>
      </c>
      <c r="X33" s="30"/>
    </row>
    <row r="34" spans="16:24" ht="24.75" customHeight="1">
      <c r="P34" s="65">
        <v>4</v>
      </c>
      <c r="S34" s="139" t="s">
        <v>454</v>
      </c>
      <c r="T34" s="17">
        <v>4</v>
      </c>
      <c r="X34" s="30"/>
    </row>
    <row r="35" spans="19:24" ht="24.75" customHeight="1">
      <c r="S35" s="139"/>
      <c r="X35" s="30"/>
    </row>
    <row r="36" spans="1:26" ht="30" customHeight="1">
      <c r="A36" s="146" t="s">
        <v>66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 t="s">
        <v>51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30"/>
      <c r="Y36" s="83"/>
      <c r="Z36" s="83"/>
    </row>
    <row r="37" spans="2:26" ht="15" customHeight="1">
      <c r="B37" s="9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X37" s="30"/>
      <c r="Y37" s="83"/>
      <c r="Z37" s="83"/>
    </row>
    <row r="38" spans="1:26" ht="22.5" customHeight="1">
      <c r="A38" s="91" t="s">
        <v>27</v>
      </c>
      <c r="B38" s="92" t="s">
        <v>248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98" t="s">
        <v>236</v>
      </c>
      <c r="O38" s="99"/>
      <c r="P38" s="99"/>
      <c r="Q38" s="99"/>
      <c r="R38" s="99"/>
      <c r="S38" s="99"/>
      <c r="T38" s="99"/>
      <c r="U38" s="99"/>
      <c r="V38" s="99"/>
      <c r="X38" s="30"/>
      <c r="Y38" s="83"/>
      <c r="Z38" s="83"/>
    </row>
    <row r="39" spans="2:25" ht="15" customHeight="1">
      <c r="B39" s="90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93" t="s">
        <v>237</v>
      </c>
      <c r="O39" s="93" t="str">
        <f>N40</f>
        <v>土合A</v>
      </c>
      <c r="P39" s="93" t="str">
        <f>N41</f>
        <v>大野原B</v>
      </c>
      <c r="Q39" s="93" t="str">
        <f>N42</f>
        <v>軽野</v>
      </c>
      <c r="R39" s="93" t="str">
        <f>N43</f>
        <v>リゲル</v>
      </c>
      <c r="S39" s="93" t="s">
        <v>28</v>
      </c>
      <c r="T39" s="93" t="s">
        <v>29</v>
      </c>
      <c r="U39" s="93" t="s">
        <v>30</v>
      </c>
      <c r="V39" s="93" t="s">
        <v>31</v>
      </c>
      <c r="X39" s="30"/>
      <c r="Y39" s="83"/>
    </row>
    <row r="40" spans="2:29" ht="24.75" customHeight="1" thickBot="1">
      <c r="B40" s="28" t="s">
        <v>64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83"/>
      <c r="N40" s="93" t="str">
        <f>AA41</f>
        <v>土合A</v>
      </c>
      <c r="O40" s="110"/>
      <c r="P40" s="109" t="s">
        <v>279</v>
      </c>
      <c r="Q40" s="109" t="s">
        <v>280</v>
      </c>
      <c r="R40" s="109" t="s">
        <v>281</v>
      </c>
      <c r="S40" s="111" t="s">
        <v>272</v>
      </c>
      <c r="T40" s="111" t="s">
        <v>273</v>
      </c>
      <c r="U40" s="111" t="s">
        <v>275</v>
      </c>
      <c r="V40" s="111" t="s">
        <v>277</v>
      </c>
      <c r="Y40" s="29"/>
      <c r="AC40" s="17" t="s">
        <v>54</v>
      </c>
    </row>
    <row r="41" spans="1:36" ht="24.75" customHeight="1">
      <c r="A41" s="94"/>
      <c r="B41" s="89" t="s">
        <v>227</v>
      </c>
      <c r="C41" s="143" t="s">
        <v>224</v>
      </c>
      <c r="D41" s="144"/>
      <c r="E41" s="145"/>
      <c r="F41" s="143" t="s">
        <v>226</v>
      </c>
      <c r="G41" s="145"/>
      <c r="H41" s="143" t="s">
        <v>225</v>
      </c>
      <c r="I41" s="144"/>
      <c r="J41" s="145"/>
      <c r="K41" s="143" t="s">
        <v>226</v>
      </c>
      <c r="L41" s="145"/>
      <c r="M41" s="29"/>
      <c r="N41" s="93" t="str">
        <f>AA42</f>
        <v>大野原B</v>
      </c>
      <c r="O41" s="109" t="s">
        <v>281</v>
      </c>
      <c r="P41" s="108"/>
      <c r="Q41" s="109" t="s">
        <v>282</v>
      </c>
      <c r="R41" s="109" t="s">
        <v>283</v>
      </c>
      <c r="S41" s="111" t="s">
        <v>272</v>
      </c>
      <c r="T41" s="111" t="s">
        <v>274</v>
      </c>
      <c r="U41" s="111" t="s">
        <v>276</v>
      </c>
      <c r="V41" s="111" t="s">
        <v>272</v>
      </c>
      <c r="X41" s="83"/>
      <c r="Z41" s="31">
        <v>1</v>
      </c>
      <c r="AA41" s="32" t="s">
        <v>50</v>
      </c>
      <c r="AC41" s="33"/>
      <c r="AD41" s="34" t="s">
        <v>55</v>
      </c>
      <c r="AE41" s="34" t="s">
        <v>56</v>
      </c>
      <c r="AF41" s="34" t="s">
        <v>57</v>
      </c>
      <c r="AG41" s="35" t="s">
        <v>58</v>
      </c>
      <c r="AI41" s="70" t="s">
        <v>176</v>
      </c>
      <c r="AJ41" s="65">
        <v>1</v>
      </c>
    </row>
    <row r="42" spans="1:36" ht="24.75" customHeight="1">
      <c r="A42" s="93">
        <v>1</v>
      </c>
      <c r="B42" s="89" t="s">
        <v>210</v>
      </c>
      <c r="C42" s="95" t="str">
        <f>AA41</f>
        <v>土合A</v>
      </c>
      <c r="D42" s="88" t="s">
        <v>32</v>
      </c>
      <c r="E42" s="87" t="str">
        <f>AA42</f>
        <v>大野原B</v>
      </c>
      <c r="F42" s="96" t="str">
        <f>AA54</f>
        <v>大野原A</v>
      </c>
      <c r="G42" s="97" t="str">
        <f>AA56</f>
        <v>軽野東</v>
      </c>
      <c r="H42" s="95" t="str">
        <f>AA49</f>
        <v>土合C</v>
      </c>
      <c r="I42" s="88" t="s">
        <v>32</v>
      </c>
      <c r="J42" s="87" t="str">
        <f>AA50</f>
        <v>太田</v>
      </c>
      <c r="K42" s="96" t="str">
        <f>AA46</f>
        <v>横瀬A</v>
      </c>
      <c r="L42" s="97" t="str">
        <f>AA48</f>
        <v>本城睦</v>
      </c>
      <c r="M42" s="36"/>
      <c r="N42" s="93" t="str">
        <f>AA43</f>
        <v>軽野</v>
      </c>
      <c r="O42" s="109" t="s">
        <v>288</v>
      </c>
      <c r="P42" s="109" t="s">
        <v>287</v>
      </c>
      <c r="Q42" s="108"/>
      <c r="R42" s="109" t="s">
        <v>286</v>
      </c>
      <c r="S42" s="111" t="s">
        <v>272</v>
      </c>
      <c r="T42" s="111" t="s">
        <v>274</v>
      </c>
      <c r="U42" s="111" t="s">
        <v>275</v>
      </c>
      <c r="V42" s="111" t="s">
        <v>275</v>
      </c>
      <c r="X42" s="83"/>
      <c r="Z42" s="37">
        <v>2</v>
      </c>
      <c r="AA42" s="40" t="s">
        <v>113</v>
      </c>
      <c r="AC42" s="39" t="s">
        <v>59</v>
      </c>
      <c r="AD42" s="27">
        <v>1</v>
      </c>
      <c r="AE42" s="27">
        <v>2</v>
      </c>
      <c r="AF42" s="27">
        <v>1</v>
      </c>
      <c r="AG42" s="26">
        <v>1</v>
      </c>
      <c r="AH42" s="65">
        <f>SUM(AD42:AG42)</f>
        <v>5</v>
      </c>
      <c r="AI42" s="70" t="s">
        <v>50</v>
      </c>
      <c r="AJ42" s="65">
        <v>2</v>
      </c>
    </row>
    <row r="43" spans="1:36" ht="24.75" customHeight="1">
      <c r="A43" s="93">
        <v>2</v>
      </c>
      <c r="B43" s="89" t="s">
        <v>211</v>
      </c>
      <c r="C43" s="95" t="str">
        <f>AA45</f>
        <v>土合B</v>
      </c>
      <c r="D43" s="88" t="s">
        <v>32</v>
      </c>
      <c r="E43" s="87" t="str">
        <f>AA46</f>
        <v>横瀬A</v>
      </c>
      <c r="F43" s="96" t="str">
        <f>AA49</f>
        <v>土合C</v>
      </c>
      <c r="G43" s="97" t="str">
        <f>AA50</f>
        <v>太田</v>
      </c>
      <c r="H43" s="95" t="str">
        <f>AA53</f>
        <v>横瀬B</v>
      </c>
      <c r="I43" s="88" t="s">
        <v>32</v>
      </c>
      <c r="J43" s="87" t="str">
        <f>AA54</f>
        <v>大野原A</v>
      </c>
      <c r="K43" s="96" t="str">
        <f>AA41</f>
        <v>土合A</v>
      </c>
      <c r="L43" s="97" t="str">
        <f>AA42</f>
        <v>大野原B</v>
      </c>
      <c r="M43" s="41"/>
      <c r="N43" s="93" t="str">
        <f>AA44</f>
        <v>リゲル</v>
      </c>
      <c r="O43" s="109" t="s">
        <v>284</v>
      </c>
      <c r="P43" s="109" t="s">
        <v>285</v>
      </c>
      <c r="Q43" s="109" t="s">
        <v>310</v>
      </c>
      <c r="R43" s="110"/>
      <c r="S43" s="112">
        <v>9</v>
      </c>
      <c r="T43" s="112">
        <v>9</v>
      </c>
      <c r="U43" s="112">
        <v>9</v>
      </c>
      <c r="V43" s="112">
        <v>1</v>
      </c>
      <c r="X43" s="29"/>
      <c r="Z43" s="37">
        <v>3</v>
      </c>
      <c r="AA43" s="43" t="s">
        <v>60</v>
      </c>
      <c r="AC43" s="39" t="s">
        <v>33</v>
      </c>
      <c r="AD43" s="27">
        <v>1</v>
      </c>
      <c r="AE43" s="27">
        <v>1</v>
      </c>
      <c r="AF43" s="27">
        <v>2</v>
      </c>
      <c r="AG43" s="26">
        <v>1</v>
      </c>
      <c r="AH43" s="65">
        <f aca="true" t="shared" si="1" ref="AH43:AH51">SUM(AD43:AG43)</f>
        <v>5</v>
      </c>
      <c r="AI43" s="72" t="s">
        <v>38</v>
      </c>
      <c r="AJ43" s="65">
        <v>3</v>
      </c>
    </row>
    <row r="44" spans="1:36" ht="24.75" customHeight="1" thickBot="1">
      <c r="A44" s="93">
        <v>3</v>
      </c>
      <c r="B44" s="89" t="s">
        <v>212</v>
      </c>
      <c r="C44" s="95" t="str">
        <f>AA43</f>
        <v>軽野</v>
      </c>
      <c r="D44" s="88" t="s">
        <v>32</v>
      </c>
      <c r="E44" s="87" t="str">
        <f>AA44</f>
        <v>リゲル</v>
      </c>
      <c r="F44" s="96" t="str">
        <f>AA53</f>
        <v>横瀬B</v>
      </c>
      <c r="G44" s="97" t="str">
        <f>AA54</f>
        <v>大野原A</v>
      </c>
      <c r="H44" s="95" t="str">
        <f>AA51</f>
        <v>息栖</v>
      </c>
      <c r="I44" s="88" t="s">
        <v>32</v>
      </c>
      <c r="J44" s="87" t="str">
        <f>AA52</f>
        <v>飯沼</v>
      </c>
      <c r="K44" s="96" t="str">
        <f>AA45</f>
        <v>土合B</v>
      </c>
      <c r="L44" s="97" t="str">
        <f>AA46</f>
        <v>横瀬A</v>
      </c>
      <c r="M44" s="41"/>
      <c r="N44" s="98" t="s">
        <v>231</v>
      </c>
      <c r="O44" s="99"/>
      <c r="P44" s="99"/>
      <c r="Q44" s="99"/>
      <c r="R44" s="99"/>
      <c r="S44" s="99"/>
      <c r="T44" s="99"/>
      <c r="U44" s="99"/>
      <c r="V44" s="99"/>
      <c r="X44" s="36"/>
      <c r="Z44" s="56">
        <v>4</v>
      </c>
      <c r="AA44" s="69" t="s">
        <v>382</v>
      </c>
      <c r="AC44" s="39" t="s">
        <v>60</v>
      </c>
      <c r="AD44" s="27">
        <v>2</v>
      </c>
      <c r="AE44" s="27">
        <v>2</v>
      </c>
      <c r="AF44" s="27">
        <v>1</v>
      </c>
      <c r="AG44" s="26">
        <v>1</v>
      </c>
      <c r="AH44" s="65">
        <f t="shared" si="1"/>
        <v>6</v>
      </c>
      <c r="AI44" s="72" t="s">
        <v>172</v>
      </c>
      <c r="AJ44" s="65">
        <v>4</v>
      </c>
    </row>
    <row r="45" spans="1:36" ht="24.75" customHeight="1">
      <c r="A45" s="93">
        <v>4</v>
      </c>
      <c r="B45" s="89" t="s">
        <v>213</v>
      </c>
      <c r="C45" s="95" t="str">
        <f>AA47</f>
        <v>若松</v>
      </c>
      <c r="D45" s="88" t="s">
        <v>32</v>
      </c>
      <c r="E45" s="87" t="str">
        <f>AA48</f>
        <v>本城睦</v>
      </c>
      <c r="F45" s="96" t="str">
        <f>AA51</f>
        <v>息栖</v>
      </c>
      <c r="G45" s="97" t="str">
        <f>AA52</f>
        <v>飯沼</v>
      </c>
      <c r="H45" s="95" t="str">
        <f>AA55</f>
        <v>波崎</v>
      </c>
      <c r="I45" s="88" t="s">
        <v>32</v>
      </c>
      <c r="J45" s="87" t="str">
        <f>AA56</f>
        <v>軽野東</v>
      </c>
      <c r="K45" s="96" t="str">
        <f>AA43</f>
        <v>軽野</v>
      </c>
      <c r="L45" s="97" t="str">
        <f>AA44</f>
        <v>リゲル</v>
      </c>
      <c r="M45" s="41"/>
      <c r="N45" s="93" t="s">
        <v>232</v>
      </c>
      <c r="O45" s="93" t="str">
        <f>N46</f>
        <v>土合B</v>
      </c>
      <c r="P45" s="93" t="str">
        <f>N47</f>
        <v>横瀬A</v>
      </c>
      <c r="Q45" s="93" t="str">
        <f>N48</f>
        <v>若松</v>
      </c>
      <c r="R45" s="93" t="str">
        <f>N49</f>
        <v>本城睦</v>
      </c>
      <c r="S45" s="93" t="s">
        <v>28</v>
      </c>
      <c r="T45" s="93" t="s">
        <v>29</v>
      </c>
      <c r="U45" s="93" t="s">
        <v>30</v>
      </c>
      <c r="V45" s="93" t="s">
        <v>31</v>
      </c>
      <c r="X45" s="30"/>
      <c r="Z45" s="57">
        <v>5</v>
      </c>
      <c r="AA45" s="64" t="s">
        <v>38</v>
      </c>
      <c r="AC45" s="39" t="s">
        <v>61</v>
      </c>
      <c r="AD45" s="27">
        <v>2</v>
      </c>
      <c r="AE45" s="27">
        <v>2</v>
      </c>
      <c r="AF45" s="27">
        <v>2</v>
      </c>
      <c r="AG45" s="26">
        <v>2</v>
      </c>
      <c r="AH45" s="65">
        <f t="shared" si="1"/>
        <v>8</v>
      </c>
      <c r="AI45" s="71" t="s">
        <v>189</v>
      </c>
      <c r="AJ45" s="65">
        <v>5</v>
      </c>
    </row>
    <row r="46" spans="1:36" ht="24.75" customHeight="1">
      <c r="A46" s="93">
        <v>5</v>
      </c>
      <c r="B46" s="89" t="s">
        <v>214</v>
      </c>
      <c r="C46" s="95" t="str">
        <f>AA42</f>
        <v>大野原B</v>
      </c>
      <c r="D46" s="88" t="s">
        <v>32</v>
      </c>
      <c r="E46" s="87" t="str">
        <f>AA43</f>
        <v>軽野</v>
      </c>
      <c r="F46" s="96" t="str">
        <f>AA55</f>
        <v>波崎</v>
      </c>
      <c r="G46" s="97" t="str">
        <f>AA56</f>
        <v>軽野東</v>
      </c>
      <c r="H46" s="95" t="str">
        <f>AA50</f>
        <v>太田</v>
      </c>
      <c r="I46" s="88" t="s">
        <v>32</v>
      </c>
      <c r="J46" s="87" t="str">
        <f>AA51</f>
        <v>息栖</v>
      </c>
      <c r="K46" s="96" t="str">
        <f>AA47</f>
        <v>若松</v>
      </c>
      <c r="L46" s="97" t="str">
        <f>AA48</f>
        <v>本城睦</v>
      </c>
      <c r="M46" s="41"/>
      <c r="N46" s="93" t="str">
        <f>AA45</f>
        <v>土合B</v>
      </c>
      <c r="O46" s="110"/>
      <c r="P46" s="109" t="s">
        <v>291</v>
      </c>
      <c r="Q46" s="109" t="s">
        <v>290</v>
      </c>
      <c r="R46" s="109" t="s">
        <v>289</v>
      </c>
      <c r="S46" s="111" t="s">
        <v>311</v>
      </c>
      <c r="T46" s="111" t="s">
        <v>314</v>
      </c>
      <c r="U46" s="111" t="s">
        <v>317</v>
      </c>
      <c r="V46" s="111" t="s">
        <v>315</v>
      </c>
      <c r="W46" s="30"/>
      <c r="X46" s="30"/>
      <c r="Z46" s="44">
        <v>6</v>
      </c>
      <c r="AA46" s="43" t="s">
        <v>116</v>
      </c>
      <c r="AC46" s="39" t="s">
        <v>37</v>
      </c>
      <c r="AD46" s="27">
        <v>1</v>
      </c>
      <c r="AE46" s="27">
        <v>2</v>
      </c>
      <c r="AF46" s="27">
        <v>1</v>
      </c>
      <c r="AG46" s="26">
        <v>2</v>
      </c>
      <c r="AH46" s="65">
        <f t="shared" si="1"/>
        <v>6</v>
      </c>
      <c r="AI46" s="73" t="s">
        <v>36</v>
      </c>
      <c r="AJ46" s="65">
        <v>6</v>
      </c>
    </row>
    <row r="47" spans="1:36" ht="24.75" customHeight="1">
      <c r="A47" s="93">
        <v>6</v>
      </c>
      <c r="B47" s="89" t="s">
        <v>215</v>
      </c>
      <c r="C47" s="95" t="str">
        <f>AA46</f>
        <v>横瀬A</v>
      </c>
      <c r="D47" s="88" t="s">
        <v>32</v>
      </c>
      <c r="E47" s="87" t="str">
        <f>AA47</f>
        <v>若松</v>
      </c>
      <c r="F47" s="96" t="str">
        <f>AA50</f>
        <v>太田</v>
      </c>
      <c r="G47" s="97" t="str">
        <f>AA51</f>
        <v>息栖</v>
      </c>
      <c r="H47" s="95" t="str">
        <f>AA54</f>
        <v>大野原A</v>
      </c>
      <c r="I47" s="88" t="s">
        <v>32</v>
      </c>
      <c r="J47" s="87" t="str">
        <f>AA55</f>
        <v>波崎</v>
      </c>
      <c r="K47" s="96" t="str">
        <f>AA42</f>
        <v>大野原B</v>
      </c>
      <c r="L47" s="97" t="str">
        <f>AA43</f>
        <v>軽野</v>
      </c>
      <c r="M47" s="41"/>
      <c r="N47" s="93" t="str">
        <f>AA46</f>
        <v>横瀬A</v>
      </c>
      <c r="O47" s="109" t="s">
        <v>309</v>
      </c>
      <c r="P47" s="108"/>
      <c r="Q47" s="109" t="s">
        <v>292</v>
      </c>
      <c r="R47" s="109" t="s">
        <v>293</v>
      </c>
      <c r="S47" s="111" t="s">
        <v>312</v>
      </c>
      <c r="T47" s="111" t="s">
        <v>315</v>
      </c>
      <c r="U47" s="111" t="s">
        <v>318</v>
      </c>
      <c r="V47" s="111" t="s">
        <v>320</v>
      </c>
      <c r="W47" s="45"/>
      <c r="X47" s="30"/>
      <c r="Z47" s="44">
        <v>7</v>
      </c>
      <c r="AA47" s="40" t="s">
        <v>189</v>
      </c>
      <c r="AC47" s="39" t="s">
        <v>34</v>
      </c>
      <c r="AD47" s="27">
        <v>2</v>
      </c>
      <c r="AE47" s="27">
        <v>2</v>
      </c>
      <c r="AF47" s="27">
        <v>1</v>
      </c>
      <c r="AG47" s="26">
        <v>2</v>
      </c>
      <c r="AH47" s="65">
        <f t="shared" si="1"/>
        <v>7</v>
      </c>
      <c r="AI47" s="70" t="s">
        <v>59</v>
      </c>
      <c r="AJ47" s="65">
        <v>7</v>
      </c>
    </row>
    <row r="48" spans="1:36" ht="24.75" customHeight="1" thickBot="1">
      <c r="A48" s="93">
        <v>7</v>
      </c>
      <c r="B48" s="89" t="s">
        <v>216</v>
      </c>
      <c r="C48" s="95" t="str">
        <f>AA41</f>
        <v>土合A</v>
      </c>
      <c r="D48" s="88" t="s">
        <v>32</v>
      </c>
      <c r="E48" s="87" t="str">
        <f>AA44</f>
        <v>リゲル</v>
      </c>
      <c r="F48" s="96" t="str">
        <f>AA54</f>
        <v>大野原A</v>
      </c>
      <c r="G48" s="97" t="str">
        <f>AA55</f>
        <v>波崎</v>
      </c>
      <c r="H48" s="95" t="str">
        <f>AA49</f>
        <v>土合C</v>
      </c>
      <c r="I48" s="88" t="s">
        <v>32</v>
      </c>
      <c r="J48" s="87" t="str">
        <f>AA52</f>
        <v>飯沼</v>
      </c>
      <c r="K48" s="96" t="str">
        <f>AA46</f>
        <v>横瀬A</v>
      </c>
      <c r="L48" s="97" t="str">
        <f>AA47</f>
        <v>若松</v>
      </c>
      <c r="M48" s="41"/>
      <c r="N48" s="93" t="str">
        <f>AA47</f>
        <v>若松</v>
      </c>
      <c r="O48" s="109" t="s">
        <v>296</v>
      </c>
      <c r="P48" s="109" t="s">
        <v>295</v>
      </c>
      <c r="Q48" s="108"/>
      <c r="R48" s="109" t="s">
        <v>294</v>
      </c>
      <c r="S48" s="111" t="s">
        <v>313</v>
      </c>
      <c r="T48" s="111" t="s">
        <v>316</v>
      </c>
      <c r="U48" s="111" t="s">
        <v>319</v>
      </c>
      <c r="V48" s="111" t="s">
        <v>321</v>
      </c>
      <c r="W48" s="45"/>
      <c r="X48" s="30"/>
      <c r="Z48" s="58">
        <v>8</v>
      </c>
      <c r="AA48" s="59" t="s">
        <v>171</v>
      </c>
      <c r="AC48" s="39" t="s">
        <v>52</v>
      </c>
      <c r="AD48" s="27">
        <v>2</v>
      </c>
      <c r="AE48" s="27">
        <v>3</v>
      </c>
      <c r="AF48" s="27">
        <v>3</v>
      </c>
      <c r="AG48" s="26">
        <v>2</v>
      </c>
      <c r="AH48" s="65">
        <f t="shared" si="1"/>
        <v>10</v>
      </c>
      <c r="AI48" s="72" t="s">
        <v>116</v>
      </c>
      <c r="AJ48" s="65">
        <v>8</v>
      </c>
    </row>
    <row r="49" spans="1:36" ht="24.75" customHeight="1">
      <c r="A49" s="93">
        <v>8</v>
      </c>
      <c r="B49" s="89" t="s">
        <v>217</v>
      </c>
      <c r="C49" s="95" t="str">
        <f>AA45</f>
        <v>土合B</v>
      </c>
      <c r="D49" s="88" t="s">
        <v>32</v>
      </c>
      <c r="E49" s="87" t="str">
        <f>AA48</f>
        <v>本城睦</v>
      </c>
      <c r="F49" s="96" t="str">
        <f>AA49</f>
        <v>土合C</v>
      </c>
      <c r="G49" s="97" t="str">
        <f>AA52</f>
        <v>飯沼</v>
      </c>
      <c r="H49" s="95" t="str">
        <f>AA53</f>
        <v>横瀬B</v>
      </c>
      <c r="I49" s="88" t="s">
        <v>32</v>
      </c>
      <c r="J49" s="87" t="str">
        <f>AA56</f>
        <v>軽野東</v>
      </c>
      <c r="K49" s="96" t="str">
        <f>AA41</f>
        <v>土合A</v>
      </c>
      <c r="L49" s="97" t="str">
        <f>AA44</f>
        <v>リゲル</v>
      </c>
      <c r="M49" s="41"/>
      <c r="N49" s="93" t="str">
        <f>AA48</f>
        <v>本城睦</v>
      </c>
      <c r="O49" s="109" t="s">
        <v>377</v>
      </c>
      <c r="P49" s="109" t="s">
        <v>297</v>
      </c>
      <c r="Q49" s="109" t="s">
        <v>298</v>
      </c>
      <c r="R49" s="110"/>
      <c r="S49" s="112">
        <v>3</v>
      </c>
      <c r="T49" s="112">
        <v>-5</v>
      </c>
      <c r="U49" s="112">
        <v>8</v>
      </c>
      <c r="V49" s="112">
        <v>3</v>
      </c>
      <c r="W49" s="45"/>
      <c r="X49" s="30"/>
      <c r="Z49" s="60">
        <v>9</v>
      </c>
      <c r="AA49" s="79" t="s">
        <v>172</v>
      </c>
      <c r="AC49" s="39" t="s">
        <v>35</v>
      </c>
      <c r="AD49" s="27">
        <v>1</v>
      </c>
      <c r="AE49" s="27">
        <v>1</v>
      </c>
      <c r="AF49" s="27">
        <v>1</v>
      </c>
      <c r="AG49" s="26">
        <v>1</v>
      </c>
      <c r="AH49" s="65">
        <f t="shared" si="1"/>
        <v>4</v>
      </c>
      <c r="AI49" s="72" t="s">
        <v>177</v>
      </c>
      <c r="AJ49" s="65">
        <v>9</v>
      </c>
    </row>
    <row r="50" spans="1:36" ht="24.75" customHeight="1">
      <c r="A50" s="93">
        <v>9</v>
      </c>
      <c r="B50" s="89" t="s">
        <v>218</v>
      </c>
      <c r="C50" s="95" t="str">
        <f>AA41</f>
        <v>土合A</v>
      </c>
      <c r="D50" s="88" t="s">
        <v>32</v>
      </c>
      <c r="E50" s="87" t="str">
        <f>AA43</f>
        <v>軽野</v>
      </c>
      <c r="F50" s="96" t="str">
        <f>AA53</f>
        <v>横瀬B</v>
      </c>
      <c r="G50" s="97" t="str">
        <f>AA56</f>
        <v>軽野東</v>
      </c>
      <c r="H50" s="95" t="str">
        <f>AA49</f>
        <v>土合C</v>
      </c>
      <c r="I50" s="88" t="s">
        <v>32</v>
      </c>
      <c r="J50" s="87" t="str">
        <f>AA51</f>
        <v>息栖</v>
      </c>
      <c r="K50" s="96" t="str">
        <f>AA45</f>
        <v>土合B</v>
      </c>
      <c r="L50" s="97" t="str">
        <f>AA48</f>
        <v>本城睦</v>
      </c>
      <c r="M50" s="41"/>
      <c r="N50" s="98" t="s">
        <v>233</v>
      </c>
      <c r="O50" s="99"/>
      <c r="P50" s="99"/>
      <c r="Q50" s="99"/>
      <c r="R50" s="99"/>
      <c r="S50" s="99"/>
      <c r="T50" s="99"/>
      <c r="U50" s="99"/>
      <c r="V50" s="99"/>
      <c r="W50" s="30"/>
      <c r="X50" s="30"/>
      <c r="Z50" s="46">
        <v>10</v>
      </c>
      <c r="AA50" s="42" t="s">
        <v>36</v>
      </c>
      <c r="AC50" s="47" t="s">
        <v>36</v>
      </c>
      <c r="AD50" s="48">
        <v>1</v>
      </c>
      <c r="AE50" s="48">
        <v>1</v>
      </c>
      <c r="AF50" s="48">
        <v>1</v>
      </c>
      <c r="AG50" s="74">
        <v>1</v>
      </c>
      <c r="AH50" s="65">
        <f t="shared" si="1"/>
        <v>4</v>
      </c>
      <c r="AI50" s="72" t="s">
        <v>60</v>
      </c>
      <c r="AJ50" s="65">
        <v>10</v>
      </c>
    </row>
    <row r="51" spans="1:36" ht="24.75" customHeight="1" thickBot="1">
      <c r="A51" s="93">
        <v>10</v>
      </c>
      <c r="B51" s="89" t="s">
        <v>219</v>
      </c>
      <c r="C51" s="95" t="str">
        <f>AA45</f>
        <v>土合B</v>
      </c>
      <c r="D51" s="88" t="s">
        <v>32</v>
      </c>
      <c r="E51" s="87" t="str">
        <f>AA47</f>
        <v>若松</v>
      </c>
      <c r="F51" s="96" t="str">
        <f>AA49</f>
        <v>土合C</v>
      </c>
      <c r="G51" s="97" t="str">
        <f>AA51</f>
        <v>息栖</v>
      </c>
      <c r="H51" s="95" t="str">
        <f>AA53</f>
        <v>横瀬B</v>
      </c>
      <c r="I51" s="88" t="s">
        <v>32</v>
      </c>
      <c r="J51" s="87" t="str">
        <f>AA55</f>
        <v>波崎</v>
      </c>
      <c r="K51" s="96" t="str">
        <f>AA41</f>
        <v>土合A</v>
      </c>
      <c r="L51" s="97" t="str">
        <f>AA43</f>
        <v>軽野</v>
      </c>
      <c r="M51" s="41"/>
      <c r="N51" s="93" t="s">
        <v>234</v>
      </c>
      <c r="O51" s="93" t="str">
        <f>N52</f>
        <v>土合C</v>
      </c>
      <c r="P51" s="93" t="str">
        <f>N53</f>
        <v>太田</v>
      </c>
      <c r="Q51" s="93" t="str">
        <f>N54</f>
        <v>息栖</v>
      </c>
      <c r="R51" s="93" t="str">
        <f>N55</f>
        <v>飯沼</v>
      </c>
      <c r="S51" s="93" t="s">
        <v>28</v>
      </c>
      <c r="T51" s="93" t="s">
        <v>29</v>
      </c>
      <c r="U51" s="93" t="s">
        <v>30</v>
      </c>
      <c r="V51" s="93" t="s">
        <v>31</v>
      </c>
      <c r="X51" s="30"/>
      <c r="Z51" s="46">
        <v>11</v>
      </c>
      <c r="AA51" s="42" t="s">
        <v>37</v>
      </c>
      <c r="AC51" s="49" t="s">
        <v>62</v>
      </c>
      <c r="AD51" s="50">
        <v>3</v>
      </c>
      <c r="AE51" s="50">
        <v>0</v>
      </c>
      <c r="AF51" s="50">
        <v>3</v>
      </c>
      <c r="AG51" s="61">
        <v>3</v>
      </c>
      <c r="AH51" s="65">
        <f t="shared" si="1"/>
        <v>9</v>
      </c>
      <c r="AI51" s="71" t="s">
        <v>111</v>
      </c>
      <c r="AJ51" s="65">
        <v>11</v>
      </c>
    </row>
    <row r="52" spans="1:36" ht="24.75" customHeight="1" thickBot="1">
      <c r="A52" s="93">
        <v>11</v>
      </c>
      <c r="B52" s="89" t="s">
        <v>220</v>
      </c>
      <c r="C52" s="95" t="str">
        <f>AA42</f>
        <v>大野原B</v>
      </c>
      <c r="D52" s="88" t="s">
        <v>32</v>
      </c>
      <c r="E52" s="87" t="str">
        <f>AA44</f>
        <v>リゲル</v>
      </c>
      <c r="F52" s="96" t="str">
        <f>AA53</f>
        <v>横瀬B</v>
      </c>
      <c r="G52" s="97" t="str">
        <f>AA55</f>
        <v>波崎</v>
      </c>
      <c r="H52" s="95" t="str">
        <f>AA50</f>
        <v>太田</v>
      </c>
      <c r="I52" s="88" t="s">
        <v>32</v>
      </c>
      <c r="J52" s="87" t="str">
        <f>AA52</f>
        <v>飯沼</v>
      </c>
      <c r="K52" s="96" t="str">
        <f>AA45</f>
        <v>土合B</v>
      </c>
      <c r="L52" s="97" t="str">
        <f>AA47</f>
        <v>若松</v>
      </c>
      <c r="M52" s="41"/>
      <c r="N52" s="93" t="str">
        <f>AA49</f>
        <v>土合C</v>
      </c>
      <c r="O52" s="110"/>
      <c r="P52" s="109" t="s">
        <v>299</v>
      </c>
      <c r="Q52" s="109" t="s">
        <v>300</v>
      </c>
      <c r="R52" s="109" t="s">
        <v>301</v>
      </c>
      <c r="S52" s="111" t="s">
        <v>313</v>
      </c>
      <c r="T52" s="111" t="s">
        <v>389</v>
      </c>
      <c r="U52" s="111" t="s">
        <v>321</v>
      </c>
      <c r="V52" s="111" t="s">
        <v>321</v>
      </c>
      <c r="W52" s="30"/>
      <c r="X52" s="30"/>
      <c r="Z52" s="62">
        <v>12</v>
      </c>
      <c r="AA52" s="67" t="s">
        <v>109</v>
      </c>
      <c r="AD52" s="17">
        <f>SUM(AD42:AD51)</f>
        <v>16</v>
      </c>
      <c r="AE52" s="17">
        <f>SUM(AE42:AE51)</f>
        <v>16</v>
      </c>
      <c r="AF52" s="17">
        <f>SUM(AF42:AF51)</f>
        <v>16</v>
      </c>
      <c r="AG52" s="17">
        <f>SUM(AG42:AG51)</f>
        <v>16</v>
      </c>
      <c r="AI52" s="71" t="s">
        <v>113</v>
      </c>
      <c r="AJ52" s="65">
        <v>12</v>
      </c>
    </row>
    <row r="53" spans="1:36" ht="24.75" customHeight="1">
      <c r="A53" s="93">
        <v>12</v>
      </c>
      <c r="B53" s="89" t="s">
        <v>221</v>
      </c>
      <c r="C53" s="95" t="str">
        <f>AA46</f>
        <v>横瀬A</v>
      </c>
      <c r="D53" s="88" t="s">
        <v>32</v>
      </c>
      <c r="E53" s="87" t="str">
        <f>AA48</f>
        <v>本城睦</v>
      </c>
      <c r="F53" s="96" t="str">
        <f>AA50</f>
        <v>太田</v>
      </c>
      <c r="G53" s="97" t="str">
        <f>AA52</f>
        <v>飯沼</v>
      </c>
      <c r="H53" s="95" t="str">
        <f>AA54</f>
        <v>大野原A</v>
      </c>
      <c r="I53" s="88" t="s">
        <v>32</v>
      </c>
      <c r="J53" s="87" t="str">
        <f>AA56</f>
        <v>軽野東</v>
      </c>
      <c r="K53" s="96" t="str">
        <f>AA42</f>
        <v>大野原B</v>
      </c>
      <c r="L53" s="97" t="str">
        <f>AA44</f>
        <v>リゲル</v>
      </c>
      <c r="M53" s="41"/>
      <c r="N53" s="93" t="str">
        <f>AA50</f>
        <v>太田</v>
      </c>
      <c r="O53" s="109" t="s">
        <v>278</v>
      </c>
      <c r="P53" s="108"/>
      <c r="Q53" s="109" t="s">
        <v>302</v>
      </c>
      <c r="R53" s="109" t="s">
        <v>303</v>
      </c>
      <c r="S53" s="111" t="s">
        <v>319</v>
      </c>
      <c r="T53" s="111" t="s">
        <v>322</v>
      </c>
      <c r="U53" s="111" t="s">
        <v>324</v>
      </c>
      <c r="V53" s="111" t="s">
        <v>319</v>
      </c>
      <c r="W53" s="45"/>
      <c r="X53" s="30"/>
      <c r="Z53" s="63">
        <v>13</v>
      </c>
      <c r="AA53" s="64" t="s">
        <v>177</v>
      </c>
      <c r="AI53" s="73" t="s">
        <v>37</v>
      </c>
      <c r="AJ53" s="65">
        <v>13</v>
      </c>
    </row>
    <row r="54" spans="1:36" ht="24.75" customHeight="1">
      <c r="A54" s="93" t="s">
        <v>39</v>
      </c>
      <c r="B54" s="89" t="s">
        <v>161</v>
      </c>
      <c r="C54" s="95" t="s">
        <v>40</v>
      </c>
      <c r="D54" s="88" t="s">
        <v>162</v>
      </c>
      <c r="E54" s="87" t="s">
        <v>41</v>
      </c>
      <c r="F54" s="140" t="s">
        <v>163</v>
      </c>
      <c r="G54" s="141"/>
      <c r="H54" s="95" t="s">
        <v>42</v>
      </c>
      <c r="I54" s="88" t="s">
        <v>162</v>
      </c>
      <c r="J54" s="87" t="s">
        <v>43</v>
      </c>
      <c r="K54" s="140" t="s">
        <v>164</v>
      </c>
      <c r="L54" s="141"/>
      <c r="M54" s="41"/>
      <c r="N54" s="93" t="str">
        <f>AA51</f>
        <v>息栖</v>
      </c>
      <c r="O54" s="109" t="s">
        <v>305</v>
      </c>
      <c r="P54" s="109" t="s">
        <v>390</v>
      </c>
      <c r="Q54" s="108"/>
      <c r="R54" s="109" t="s">
        <v>308</v>
      </c>
      <c r="S54" s="111" t="s">
        <v>312</v>
      </c>
      <c r="T54" s="111" t="s">
        <v>323</v>
      </c>
      <c r="U54" s="111" t="s">
        <v>325</v>
      </c>
      <c r="V54" s="111" t="s">
        <v>320</v>
      </c>
      <c r="W54" s="45"/>
      <c r="X54" s="30"/>
      <c r="Z54" s="52">
        <v>14</v>
      </c>
      <c r="AA54" s="40" t="s">
        <v>111</v>
      </c>
      <c r="AI54" s="73" t="s">
        <v>190</v>
      </c>
      <c r="AJ54" s="65">
        <v>14</v>
      </c>
    </row>
    <row r="55" spans="1:36" ht="24.75" customHeight="1">
      <c r="A55" s="93" t="s">
        <v>44</v>
      </c>
      <c r="B55" s="89" t="s">
        <v>166</v>
      </c>
      <c r="C55" s="140" t="s">
        <v>45</v>
      </c>
      <c r="D55" s="142"/>
      <c r="E55" s="141"/>
      <c r="F55" s="140" t="s">
        <v>168</v>
      </c>
      <c r="G55" s="141"/>
      <c r="H55" s="140" t="s">
        <v>46</v>
      </c>
      <c r="I55" s="142"/>
      <c r="J55" s="141"/>
      <c r="K55" s="140" t="s">
        <v>167</v>
      </c>
      <c r="L55" s="141"/>
      <c r="M55" s="41"/>
      <c r="N55" s="93" t="str">
        <f>AA52</f>
        <v>飯沼</v>
      </c>
      <c r="O55" s="109" t="s">
        <v>304</v>
      </c>
      <c r="P55" s="109" t="s">
        <v>306</v>
      </c>
      <c r="Q55" s="109" t="s">
        <v>307</v>
      </c>
      <c r="R55" s="110"/>
      <c r="S55" s="112">
        <v>9</v>
      </c>
      <c r="T55" s="112">
        <v>17</v>
      </c>
      <c r="U55" s="112">
        <v>22</v>
      </c>
      <c r="V55" s="112">
        <v>1</v>
      </c>
      <c r="W55" s="45"/>
      <c r="X55" s="30"/>
      <c r="Z55" s="52">
        <v>15</v>
      </c>
      <c r="AA55" s="38" t="s">
        <v>176</v>
      </c>
      <c r="AI55" s="73" t="s">
        <v>171</v>
      </c>
      <c r="AJ55" s="65">
        <v>15</v>
      </c>
    </row>
    <row r="56" spans="13:36" ht="24.75" customHeight="1" thickBot="1">
      <c r="M56" s="41"/>
      <c r="N56" s="98" t="s">
        <v>233</v>
      </c>
      <c r="O56" s="99"/>
      <c r="P56" s="99"/>
      <c r="Q56" s="99"/>
      <c r="R56" s="99"/>
      <c r="S56" s="99"/>
      <c r="T56" s="99"/>
      <c r="U56" s="99"/>
      <c r="V56" s="99"/>
      <c r="W56" s="30"/>
      <c r="X56" s="30"/>
      <c r="Z56" s="54">
        <v>16</v>
      </c>
      <c r="AA56" s="80" t="s">
        <v>59</v>
      </c>
      <c r="AI56" s="71" t="s">
        <v>109</v>
      </c>
      <c r="AJ56" s="65">
        <v>16</v>
      </c>
    </row>
    <row r="57" spans="14:24" ht="24.75" customHeight="1">
      <c r="N57" s="93" t="s">
        <v>235</v>
      </c>
      <c r="O57" s="93" t="str">
        <f>N58</f>
        <v>横瀬B</v>
      </c>
      <c r="P57" s="93" t="str">
        <f>N59</f>
        <v>大野原A</v>
      </c>
      <c r="Q57" s="93" t="str">
        <f>N60</f>
        <v>波崎</v>
      </c>
      <c r="R57" s="93" t="str">
        <f>N61</f>
        <v>軽野東</v>
      </c>
      <c r="S57" s="93" t="s">
        <v>28</v>
      </c>
      <c r="T57" s="93" t="s">
        <v>29</v>
      </c>
      <c r="U57" s="93" t="s">
        <v>30</v>
      </c>
      <c r="V57" s="93" t="s">
        <v>31</v>
      </c>
      <c r="X57" s="30"/>
    </row>
    <row r="58" spans="14:24" ht="24.75" customHeight="1">
      <c r="N58" s="93" t="str">
        <f>AA53</f>
        <v>横瀬B</v>
      </c>
      <c r="O58" s="110"/>
      <c r="P58" s="109" t="s">
        <v>326</v>
      </c>
      <c r="Q58" s="109" t="s">
        <v>327</v>
      </c>
      <c r="R58" s="109" t="s">
        <v>391</v>
      </c>
      <c r="S58" s="111" t="s">
        <v>319</v>
      </c>
      <c r="T58" s="111" t="s">
        <v>333</v>
      </c>
      <c r="U58" s="111" t="s">
        <v>324</v>
      </c>
      <c r="V58" s="111" t="s">
        <v>319</v>
      </c>
      <c r="X58" s="30"/>
    </row>
    <row r="59" spans="14:23" ht="24.75" customHeight="1">
      <c r="N59" s="93" t="str">
        <f>AA54</f>
        <v>大野原A</v>
      </c>
      <c r="O59" s="109" t="s">
        <v>329</v>
      </c>
      <c r="P59" s="108"/>
      <c r="Q59" s="109" t="s">
        <v>392</v>
      </c>
      <c r="R59" s="109" t="s">
        <v>391</v>
      </c>
      <c r="S59" s="111" t="s">
        <v>311</v>
      </c>
      <c r="T59" s="111" t="s">
        <v>334</v>
      </c>
      <c r="U59" s="111" t="s">
        <v>317</v>
      </c>
      <c r="V59" s="111" t="s">
        <v>315</v>
      </c>
      <c r="W59" s="30"/>
    </row>
    <row r="60" spans="14:23" ht="24.75" customHeight="1">
      <c r="N60" s="93" t="str">
        <f>AA55</f>
        <v>波崎</v>
      </c>
      <c r="O60" s="109" t="s">
        <v>330</v>
      </c>
      <c r="P60" s="109" t="s">
        <v>393</v>
      </c>
      <c r="Q60" s="108"/>
      <c r="R60" s="109" t="s">
        <v>328</v>
      </c>
      <c r="S60" s="111" t="s">
        <v>312</v>
      </c>
      <c r="T60" s="111" t="s">
        <v>318</v>
      </c>
      <c r="U60" s="111" t="s">
        <v>314</v>
      </c>
      <c r="V60" s="111" t="s">
        <v>320</v>
      </c>
      <c r="W60" s="45"/>
    </row>
    <row r="61" spans="14:23" ht="24.75" customHeight="1">
      <c r="N61" s="93" t="str">
        <f>AA56</f>
        <v>軽野東</v>
      </c>
      <c r="O61" s="109" t="s">
        <v>331</v>
      </c>
      <c r="P61" s="109" t="s">
        <v>331</v>
      </c>
      <c r="Q61" s="109" t="s">
        <v>332</v>
      </c>
      <c r="R61" s="110"/>
      <c r="S61" s="112">
        <v>0</v>
      </c>
      <c r="T61" s="112">
        <v>-22</v>
      </c>
      <c r="U61" s="112">
        <v>0</v>
      </c>
      <c r="V61" s="112">
        <v>4</v>
      </c>
      <c r="W61" s="45"/>
    </row>
    <row r="62" spans="14:23" ht="24.75" customHeight="1">
      <c r="N62" s="55" t="s">
        <v>47</v>
      </c>
      <c r="R62" s="55" t="s">
        <v>48</v>
      </c>
      <c r="W62" s="45"/>
    </row>
    <row r="63" ht="24.75" customHeight="1">
      <c r="S63" s="120" t="s">
        <v>109</v>
      </c>
    </row>
    <row r="64" spans="16:20" ht="24.75" customHeight="1">
      <c r="P64" s="119" t="s">
        <v>386</v>
      </c>
      <c r="T64" s="119" t="s">
        <v>387</v>
      </c>
    </row>
    <row r="65" spans="15:21" ht="24.75" customHeight="1">
      <c r="O65" s="117" t="s">
        <v>383</v>
      </c>
      <c r="Q65" s="17">
        <v>2</v>
      </c>
      <c r="S65" s="113">
        <v>7</v>
      </c>
      <c r="U65" s="119" t="s">
        <v>385</v>
      </c>
    </row>
    <row r="66" ht="24.75" customHeight="1">
      <c r="P66" s="113" t="s">
        <v>384</v>
      </c>
    </row>
    <row r="67" ht="24.75" customHeight="1"/>
    <row r="68" ht="24.75" customHeight="1"/>
    <row r="69" spans="16:20" ht="24.75" customHeight="1">
      <c r="P69" s="17">
        <v>3</v>
      </c>
      <c r="T69" s="65">
        <v>4</v>
      </c>
    </row>
    <row r="70" ht="24.75" customHeight="1">
      <c r="S70" s="113" t="s">
        <v>388</v>
      </c>
    </row>
    <row r="71" spans="1:26" ht="30" customHeight="1">
      <c r="A71" s="146" t="s">
        <v>65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 t="s">
        <v>49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Y71" s="83"/>
      <c r="Z71" s="83"/>
    </row>
    <row r="72" spans="2:26" ht="15" customHeight="1">
      <c r="B72" s="90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Y72" s="83"/>
      <c r="Z72" s="83"/>
    </row>
    <row r="73" spans="1:26" ht="22.5" customHeight="1">
      <c r="A73" s="91" t="s">
        <v>27</v>
      </c>
      <c r="B73" s="92" t="s">
        <v>249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98" t="s">
        <v>238</v>
      </c>
      <c r="O73" s="99"/>
      <c r="P73" s="99"/>
      <c r="Q73" s="99"/>
      <c r="R73" s="99"/>
      <c r="S73" s="99"/>
      <c r="T73" s="99"/>
      <c r="U73" s="99"/>
      <c r="V73" s="99"/>
      <c r="Y73" s="83"/>
      <c r="Z73" s="83"/>
    </row>
    <row r="74" spans="2:25" ht="15" customHeight="1">
      <c r="B74" s="90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93" t="s">
        <v>237</v>
      </c>
      <c r="O74" s="93" t="str">
        <f>N75</f>
        <v>波崎A</v>
      </c>
      <c r="P74" s="93" t="str">
        <f>N76</f>
        <v>大野原B</v>
      </c>
      <c r="Q74" s="93" t="str">
        <f>N77</f>
        <v>軽野B</v>
      </c>
      <c r="R74" s="93" t="str">
        <f>N78</f>
        <v>土合C</v>
      </c>
      <c r="S74" s="93" t="s">
        <v>28</v>
      </c>
      <c r="T74" s="93" t="s">
        <v>29</v>
      </c>
      <c r="U74" s="93" t="s">
        <v>30</v>
      </c>
      <c r="V74" s="93" t="s">
        <v>31</v>
      </c>
      <c r="Y74" s="83"/>
    </row>
    <row r="75" spans="2:35" ht="24.75" customHeight="1" thickBot="1">
      <c r="B75" s="28" t="s">
        <v>64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83"/>
      <c r="N75" s="93" t="str">
        <f>AA76</f>
        <v>波崎A</v>
      </c>
      <c r="O75" s="121"/>
      <c r="P75" s="109" t="s">
        <v>469</v>
      </c>
      <c r="Q75" s="109" t="s">
        <v>457</v>
      </c>
      <c r="R75" s="109" t="s">
        <v>458</v>
      </c>
      <c r="S75" s="109" t="s">
        <v>312</v>
      </c>
      <c r="T75" s="109" t="s">
        <v>467</v>
      </c>
      <c r="U75" s="109" t="s">
        <v>312</v>
      </c>
      <c r="V75" s="109" t="s">
        <v>320</v>
      </c>
      <c r="X75" s="83"/>
      <c r="Y75" s="29"/>
      <c r="AC75" s="17" t="s">
        <v>54</v>
      </c>
      <c r="AI75" s="9"/>
    </row>
    <row r="76" spans="1:36" ht="24.75" customHeight="1">
      <c r="A76" s="94"/>
      <c r="B76" s="89" t="s">
        <v>227</v>
      </c>
      <c r="C76" s="143" t="s">
        <v>222</v>
      </c>
      <c r="D76" s="144"/>
      <c r="E76" s="145"/>
      <c r="F76" s="143" t="s">
        <v>226</v>
      </c>
      <c r="G76" s="145"/>
      <c r="H76" s="143" t="s">
        <v>223</v>
      </c>
      <c r="I76" s="144"/>
      <c r="J76" s="145"/>
      <c r="K76" s="143" t="s">
        <v>226</v>
      </c>
      <c r="L76" s="145"/>
      <c r="M76" s="29"/>
      <c r="N76" s="93" t="str">
        <f>AA77</f>
        <v>大野原B</v>
      </c>
      <c r="O76" s="109" t="s">
        <v>461</v>
      </c>
      <c r="P76" s="122"/>
      <c r="Q76" s="109" t="s">
        <v>459</v>
      </c>
      <c r="R76" s="109" t="s">
        <v>465</v>
      </c>
      <c r="S76" s="109" t="s">
        <v>312</v>
      </c>
      <c r="T76" s="109" t="s">
        <v>321</v>
      </c>
      <c r="U76" s="109" t="s">
        <v>468</v>
      </c>
      <c r="V76" s="109" t="s">
        <v>315</v>
      </c>
      <c r="X76" s="30"/>
      <c r="Z76" s="31">
        <v>1</v>
      </c>
      <c r="AA76" s="32" t="s">
        <v>114</v>
      </c>
      <c r="AC76" s="33"/>
      <c r="AD76" s="34" t="s">
        <v>55</v>
      </c>
      <c r="AE76" s="34" t="s">
        <v>56</v>
      </c>
      <c r="AF76" s="34" t="s">
        <v>57</v>
      </c>
      <c r="AG76" s="35" t="s">
        <v>58</v>
      </c>
      <c r="AI76" s="70" t="s">
        <v>114</v>
      </c>
      <c r="AJ76" s="65">
        <v>1</v>
      </c>
    </row>
    <row r="77" spans="1:36" ht="24.75" customHeight="1">
      <c r="A77" s="93">
        <v>1</v>
      </c>
      <c r="B77" s="89" t="s">
        <v>210</v>
      </c>
      <c r="C77" s="95" t="str">
        <f>AA76</f>
        <v>波崎A</v>
      </c>
      <c r="D77" s="88" t="s">
        <v>32</v>
      </c>
      <c r="E77" s="87" t="str">
        <f>AA77</f>
        <v>大野原B</v>
      </c>
      <c r="F77" s="96" t="str">
        <f>AA89</f>
        <v>息栖A</v>
      </c>
      <c r="G77" s="97" t="str">
        <f>AA91</f>
        <v>横瀬</v>
      </c>
      <c r="H77" s="95" t="str">
        <f>AA84</f>
        <v>土合A</v>
      </c>
      <c r="I77" s="88" t="s">
        <v>32</v>
      </c>
      <c r="J77" s="87" t="str">
        <f>AA85</f>
        <v>太田</v>
      </c>
      <c r="K77" s="96" t="str">
        <f>AA81</f>
        <v>若松</v>
      </c>
      <c r="L77" s="97" t="str">
        <f>AA83</f>
        <v>息栖B</v>
      </c>
      <c r="M77" s="36"/>
      <c r="N77" s="93" t="str">
        <f>AA78</f>
        <v>軽野B</v>
      </c>
      <c r="O77" s="109" t="s">
        <v>463</v>
      </c>
      <c r="P77" s="109" t="s">
        <v>462</v>
      </c>
      <c r="Q77" s="122"/>
      <c r="R77" s="109" t="s">
        <v>460</v>
      </c>
      <c r="S77" s="109" t="s">
        <v>321</v>
      </c>
      <c r="T77" s="109" t="s">
        <v>313</v>
      </c>
      <c r="U77" s="109" t="s">
        <v>324</v>
      </c>
      <c r="V77" s="109" t="s">
        <v>319</v>
      </c>
      <c r="X77" s="30"/>
      <c r="Z77" s="37">
        <v>2</v>
      </c>
      <c r="AA77" s="40" t="s">
        <v>113</v>
      </c>
      <c r="AC77" s="39" t="s">
        <v>59</v>
      </c>
      <c r="AD77" s="27">
        <v>1</v>
      </c>
      <c r="AE77" s="27">
        <v>2</v>
      </c>
      <c r="AF77" s="27">
        <v>1</v>
      </c>
      <c r="AG77" s="26">
        <v>1</v>
      </c>
      <c r="AH77" s="65">
        <f>SUM(AD77:AG77)</f>
        <v>5</v>
      </c>
      <c r="AI77" s="71" t="s">
        <v>115</v>
      </c>
      <c r="AJ77" s="65">
        <v>2</v>
      </c>
    </row>
    <row r="78" spans="1:36" ht="24.75" customHeight="1">
      <c r="A78" s="93">
        <v>2</v>
      </c>
      <c r="B78" s="89" t="s">
        <v>211</v>
      </c>
      <c r="C78" s="95" t="str">
        <f>AA80</f>
        <v>土合B</v>
      </c>
      <c r="D78" s="88" t="s">
        <v>32</v>
      </c>
      <c r="E78" s="87" t="str">
        <f>AA81</f>
        <v>若松</v>
      </c>
      <c r="F78" s="96" t="str">
        <f>AA84</f>
        <v>土合A</v>
      </c>
      <c r="G78" s="97" t="str">
        <f>AA85</f>
        <v>太田</v>
      </c>
      <c r="H78" s="95" t="str">
        <f>AA88</f>
        <v>波崎B</v>
      </c>
      <c r="I78" s="88" t="s">
        <v>32</v>
      </c>
      <c r="J78" s="87" t="str">
        <f>AA89</f>
        <v>息栖A</v>
      </c>
      <c r="K78" s="96" t="str">
        <f>AA76</f>
        <v>波崎A</v>
      </c>
      <c r="L78" s="97" t="str">
        <f>AA77</f>
        <v>大野原B</v>
      </c>
      <c r="M78" s="41"/>
      <c r="N78" s="93" t="str">
        <f>AA79</f>
        <v>土合C</v>
      </c>
      <c r="O78" s="109" t="s">
        <v>464</v>
      </c>
      <c r="P78" s="109" t="s">
        <v>466</v>
      </c>
      <c r="Q78" s="109" t="s">
        <v>460</v>
      </c>
      <c r="R78" s="121"/>
      <c r="S78" s="123">
        <v>1</v>
      </c>
      <c r="T78" s="123">
        <v>-3</v>
      </c>
      <c r="U78" s="123">
        <v>2</v>
      </c>
      <c r="V78" s="123">
        <v>4</v>
      </c>
      <c r="X78" s="30"/>
      <c r="Z78" s="37">
        <v>3</v>
      </c>
      <c r="AA78" s="43" t="s">
        <v>107</v>
      </c>
      <c r="AC78" s="39" t="s">
        <v>33</v>
      </c>
      <c r="AD78" s="27">
        <v>1</v>
      </c>
      <c r="AE78" s="27">
        <v>1</v>
      </c>
      <c r="AF78" s="27">
        <v>2</v>
      </c>
      <c r="AG78" s="26">
        <v>1</v>
      </c>
      <c r="AH78" s="65">
        <f aca="true" t="shared" si="2" ref="AH78:AH86">SUM(AD78:AG78)</f>
        <v>5</v>
      </c>
      <c r="AI78" s="70" t="s">
        <v>50</v>
      </c>
      <c r="AJ78" s="65">
        <v>3</v>
      </c>
    </row>
    <row r="79" spans="1:36" ht="24.75" customHeight="1" thickBot="1">
      <c r="A79" s="93">
        <v>3</v>
      </c>
      <c r="B79" s="89" t="s">
        <v>212</v>
      </c>
      <c r="C79" s="95" t="str">
        <f>AA78</f>
        <v>軽野B</v>
      </c>
      <c r="D79" s="88" t="s">
        <v>32</v>
      </c>
      <c r="E79" s="87" t="str">
        <f>AA79</f>
        <v>土合C</v>
      </c>
      <c r="F79" s="96" t="str">
        <f>AA88</f>
        <v>波崎B</v>
      </c>
      <c r="G79" s="97" t="str">
        <f>AA89</f>
        <v>息栖A</v>
      </c>
      <c r="H79" s="95" t="str">
        <f>AA86</f>
        <v>軽野A</v>
      </c>
      <c r="I79" s="88" t="s">
        <v>32</v>
      </c>
      <c r="J79" s="87" t="str">
        <f>AA87</f>
        <v>大野原A</v>
      </c>
      <c r="K79" s="96" t="str">
        <f>AA80</f>
        <v>土合B</v>
      </c>
      <c r="L79" s="97" t="str">
        <f>AA81</f>
        <v>若松</v>
      </c>
      <c r="M79" s="41"/>
      <c r="N79" s="98" t="s">
        <v>239</v>
      </c>
      <c r="O79" s="99"/>
      <c r="P79" s="99"/>
      <c r="Q79" s="99"/>
      <c r="R79" s="99"/>
      <c r="S79" s="99"/>
      <c r="T79" s="99"/>
      <c r="U79" s="99"/>
      <c r="V79" s="99"/>
      <c r="Z79" s="56">
        <v>4</v>
      </c>
      <c r="AA79" s="81" t="s">
        <v>172</v>
      </c>
      <c r="AC79" s="39" t="s">
        <v>60</v>
      </c>
      <c r="AD79" s="27">
        <v>2</v>
      </c>
      <c r="AE79" s="27">
        <v>2</v>
      </c>
      <c r="AF79" s="27">
        <v>1</v>
      </c>
      <c r="AG79" s="26">
        <v>1</v>
      </c>
      <c r="AH79" s="65">
        <f t="shared" si="2"/>
        <v>6</v>
      </c>
      <c r="AI79" s="72" t="s">
        <v>38</v>
      </c>
      <c r="AJ79" s="65">
        <v>4</v>
      </c>
    </row>
    <row r="80" spans="1:36" ht="24.75" customHeight="1">
      <c r="A80" s="93">
        <v>4</v>
      </c>
      <c r="B80" s="89" t="s">
        <v>213</v>
      </c>
      <c r="C80" s="95" t="str">
        <f>AA82</f>
        <v>軽野東A</v>
      </c>
      <c r="D80" s="88" t="s">
        <v>32</v>
      </c>
      <c r="E80" s="87" t="str">
        <f>AA83</f>
        <v>息栖B</v>
      </c>
      <c r="F80" s="96" t="str">
        <f>AA86</f>
        <v>軽野A</v>
      </c>
      <c r="G80" s="97" t="str">
        <f>AA87</f>
        <v>大野原A</v>
      </c>
      <c r="H80" s="95" t="str">
        <f>AA90</f>
        <v>軽野東B</v>
      </c>
      <c r="I80" s="88" t="s">
        <v>32</v>
      </c>
      <c r="J80" s="87" t="str">
        <f>AA91</f>
        <v>横瀬</v>
      </c>
      <c r="K80" s="96" t="str">
        <f>AA78</f>
        <v>軽野B</v>
      </c>
      <c r="L80" s="97" t="str">
        <f>AA79</f>
        <v>土合C</v>
      </c>
      <c r="M80" s="41"/>
      <c r="N80" s="93" t="s">
        <v>232</v>
      </c>
      <c r="O80" s="93" t="str">
        <f>N81</f>
        <v>土合B</v>
      </c>
      <c r="P80" s="93" t="str">
        <f>N82</f>
        <v>若松</v>
      </c>
      <c r="Q80" s="93" t="str">
        <f>N83</f>
        <v>軽野東A</v>
      </c>
      <c r="R80" s="93" t="str">
        <f>N84</f>
        <v>息栖B</v>
      </c>
      <c r="S80" s="93" t="s">
        <v>28</v>
      </c>
      <c r="T80" s="93" t="s">
        <v>29</v>
      </c>
      <c r="U80" s="93" t="s">
        <v>30</v>
      </c>
      <c r="V80" s="93" t="s">
        <v>31</v>
      </c>
      <c r="Z80" s="57">
        <v>5</v>
      </c>
      <c r="AA80" s="64" t="s">
        <v>38</v>
      </c>
      <c r="AC80" s="39" t="s">
        <v>61</v>
      </c>
      <c r="AD80" s="27">
        <v>2</v>
      </c>
      <c r="AE80" s="27">
        <v>2</v>
      </c>
      <c r="AF80" s="27">
        <v>2</v>
      </c>
      <c r="AG80" s="26">
        <v>2</v>
      </c>
      <c r="AH80" s="65">
        <f t="shared" si="2"/>
        <v>8</v>
      </c>
      <c r="AI80" s="72" t="s">
        <v>172</v>
      </c>
      <c r="AJ80" s="65">
        <v>5</v>
      </c>
    </row>
    <row r="81" spans="1:36" ht="24.75" customHeight="1">
      <c r="A81" s="93">
        <v>5</v>
      </c>
      <c r="B81" s="89" t="s">
        <v>214</v>
      </c>
      <c r="C81" s="95" t="str">
        <f>AA77</f>
        <v>大野原B</v>
      </c>
      <c r="D81" s="88" t="s">
        <v>32</v>
      </c>
      <c r="E81" s="87" t="str">
        <f>AA78</f>
        <v>軽野B</v>
      </c>
      <c r="F81" s="96" t="str">
        <f>AA90</f>
        <v>軽野東B</v>
      </c>
      <c r="G81" s="97" t="str">
        <f>AA91</f>
        <v>横瀬</v>
      </c>
      <c r="H81" s="95" t="str">
        <f>AA85</f>
        <v>太田</v>
      </c>
      <c r="I81" s="88" t="s">
        <v>32</v>
      </c>
      <c r="J81" s="87" t="str">
        <f>AA86</f>
        <v>軽野A</v>
      </c>
      <c r="K81" s="96" t="str">
        <f>AA82</f>
        <v>軽野東A</v>
      </c>
      <c r="L81" s="97" t="str">
        <f>AA83</f>
        <v>息栖B</v>
      </c>
      <c r="M81" s="41"/>
      <c r="N81" s="93" t="str">
        <f>AA80</f>
        <v>土合B</v>
      </c>
      <c r="O81" s="121"/>
      <c r="P81" s="109" t="s">
        <v>463</v>
      </c>
      <c r="Q81" s="109" t="s">
        <v>470</v>
      </c>
      <c r="R81" s="109" t="s">
        <v>471</v>
      </c>
      <c r="S81" s="109" t="s">
        <v>312</v>
      </c>
      <c r="T81" s="109" t="s">
        <v>468</v>
      </c>
      <c r="U81" s="109" t="s">
        <v>336</v>
      </c>
      <c r="V81" s="109" t="s">
        <v>320</v>
      </c>
      <c r="W81" s="30"/>
      <c r="Z81" s="44">
        <v>6</v>
      </c>
      <c r="AA81" s="40" t="s">
        <v>192</v>
      </c>
      <c r="AC81" s="39" t="s">
        <v>37</v>
      </c>
      <c r="AD81" s="27">
        <v>1</v>
      </c>
      <c r="AE81" s="27">
        <v>2</v>
      </c>
      <c r="AF81" s="27">
        <v>1</v>
      </c>
      <c r="AG81" s="26">
        <v>2</v>
      </c>
      <c r="AH81" s="65">
        <f t="shared" si="2"/>
        <v>6</v>
      </c>
      <c r="AI81" s="71" t="s">
        <v>193</v>
      </c>
      <c r="AJ81" s="65">
        <v>6</v>
      </c>
    </row>
    <row r="82" spans="1:36" ht="24.75" customHeight="1">
      <c r="A82" s="93">
        <v>6</v>
      </c>
      <c r="B82" s="89" t="s">
        <v>215</v>
      </c>
      <c r="C82" s="95" t="str">
        <f>AA81</f>
        <v>若松</v>
      </c>
      <c r="D82" s="88" t="s">
        <v>32</v>
      </c>
      <c r="E82" s="87" t="str">
        <f>AA82</f>
        <v>軽野東A</v>
      </c>
      <c r="F82" s="96" t="str">
        <f>AA85</f>
        <v>太田</v>
      </c>
      <c r="G82" s="97" t="str">
        <f>AA86</f>
        <v>軽野A</v>
      </c>
      <c r="H82" s="95" t="str">
        <f>AA89</f>
        <v>息栖A</v>
      </c>
      <c r="I82" s="88" t="s">
        <v>32</v>
      </c>
      <c r="J82" s="87" t="str">
        <f>AA90</f>
        <v>軽野東B</v>
      </c>
      <c r="K82" s="96" t="str">
        <f>AA77</f>
        <v>大野原B</v>
      </c>
      <c r="L82" s="97" t="str">
        <f>AA78</f>
        <v>軽野B</v>
      </c>
      <c r="M82" s="41"/>
      <c r="N82" s="93" t="str">
        <f>AA81</f>
        <v>若松</v>
      </c>
      <c r="O82" s="109" t="s">
        <v>457</v>
      </c>
      <c r="P82" s="122"/>
      <c r="Q82" s="109" t="s">
        <v>329</v>
      </c>
      <c r="R82" s="109" t="s">
        <v>474</v>
      </c>
      <c r="S82" s="109" t="s">
        <v>476</v>
      </c>
      <c r="T82" s="109" t="s">
        <v>476</v>
      </c>
      <c r="U82" s="109" t="s">
        <v>338</v>
      </c>
      <c r="V82" s="109" t="s">
        <v>315</v>
      </c>
      <c r="W82" s="45"/>
      <c r="Z82" s="44">
        <v>7</v>
      </c>
      <c r="AA82" s="38" t="s">
        <v>174</v>
      </c>
      <c r="AC82" s="39" t="s">
        <v>34</v>
      </c>
      <c r="AD82" s="27">
        <v>2</v>
      </c>
      <c r="AE82" s="27">
        <v>2</v>
      </c>
      <c r="AF82" s="27">
        <v>1</v>
      </c>
      <c r="AG82" s="26">
        <v>2</v>
      </c>
      <c r="AH82" s="65">
        <f t="shared" si="2"/>
        <v>7</v>
      </c>
      <c r="AI82" s="73" t="s">
        <v>36</v>
      </c>
      <c r="AJ82" s="65">
        <v>7</v>
      </c>
    </row>
    <row r="83" spans="1:36" ht="24.75" customHeight="1" thickBot="1">
      <c r="A83" s="93">
        <v>7</v>
      </c>
      <c r="B83" s="89" t="s">
        <v>216</v>
      </c>
      <c r="C83" s="95" t="str">
        <f>AA76</f>
        <v>波崎A</v>
      </c>
      <c r="D83" s="88" t="s">
        <v>32</v>
      </c>
      <c r="E83" s="87" t="str">
        <f>AA79</f>
        <v>土合C</v>
      </c>
      <c r="F83" s="96" t="str">
        <f>AA89</f>
        <v>息栖A</v>
      </c>
      <c r="G83" s="97" t="str">
        <f>AA90</f>
        <v>軽野東B</v>
      </c>
      <c r="H83" s="95" t="str">
        <f>AA84</f>
        <v>土合A</v>
      </c>
      <c r="I83" s="88" t="s">
        <v>32</v>
      </c>
      <c r="J83" s="87" t="str">
        <f>AA87</f>
        <v>大野原A</v>
      </c>
      <c r="K83" s="96" t="str">
        <f>AA81</f>
        <v>若松</v>
      </c>
      <c r="L83" s="97" t="str">
        <f>AA82</f>
        <v>軽野東A</v>
      </c>
      <c r="M83" s="41"/>
      <c r="N83" s="93" t="str">
        <f>AA82</f>
        <v>軽野東A</v>
      </c>
      <c r="O83" s="109" t="s">
        <v>473</v>
      </c>
      <c r="P83" s="109" t="s">
        <v>326</v>
      </c>
      <c r="Q83" s="122"/>
      <c r="R83" s="109" t="s">
        <v>472</v>
      </c>
      <c r="S83" s="109" t="s">
        <v>313</v>
      </c>
      <c r="T83" s="109" t="s">
        <v>477</v>
      </c>
      <c r="U83" s="109" t="s">
        <v>321</v>
      </c>
      <c r="V83" s="109" t="s">
        <v>321</v>
      </c>
      <c r="W83" s="45"/>
      <c r="Z83" s="58">
        <v>8</v>
      </c>
      <c r="AA83" s="59" t="s">
        <v>175</v>
      </c>
      <c r="AC83" s="39" t="s">
        <v>52</v>
      </c>
      <c r="AD83" s="27">
        <v>2</v>
      </c>
      <c r="AE83" s="27">
        <v>3</v>
      </c>
      <c r="AF83" s="27">
        <v>3</v>
      </c>
      <c r="AG83" s="26">
        <v>2</v>
      </c>
      <c r="AH83" s="65">
        <f t="shared" si="2"/>
        <v>10</v>
      </c>
      <c r="AI83" s="70" t="s">
        <v>174</v>
      </c>
      <c r="AJ83" s="65">
        <v>8</v>
      </c>
    </row>
    <row r="84" spans="1:36" ht="24.75" customHeight="1">
      <c r="A84" s="93">
        <v>8</v>
      </c>
      <c r="B84" s="89" t="s">
        <v>217</v>
      </c>
      <c r="C84" s="95" t="str">
        <f>AA80</f>
        <v>土合B</v>
      </c>
      <c r="D84" s="88" t="s">
        <v>32</v>
      </c>
      <c r="E84" s="87" t="str">
        <f>AA83</f>
        <v>息栖B</v>
      </c>
      <c r="F84" s="96" t="str">
        <f>AA84</f>
        <v>土合A</v>
      </c>
      <c r="G84" s="97" t="str">
        <f>AA87</f>
        <v>大野原A</v>
      </c>
      <c r="H84" s="95" t="str">
        <f>AA88</f>
        <v>波崎B</v>
      </c>
      <c r="I84" s="88" t="s">
        <v>32</v>
      </c>
      <c r="J84" s="87" t="str">
        <f>AA91</f>
        <v>横瀬</v>
      </c>
      <c r="K84" s="96" t="str">
        <f>AA76</f>
        <v>波崎A</v>
      </c>
      <c r="L84" s="97" t="str">
        <f>AA79</f>
        <v>土合C</v>
      </c>
      <c r="M84" s="41"/>
      <c r="N84" s="93" t="str">
        <f>AA83</f>
        <v>息栖B</v>
      </c>
      <c r="O84" s="109" t="s">
        <v>327</v>
      </c>
      <c r="P84" s="109" t="s">
        <v>474</v>
      </c>
      <c r="Q84" s="109" t="s">
        <v>475</v>
      </c>
      <c r="R84" s="121"/>
      <c r="S84" s="123">
        <v>4</v>
      </c>
      <c r="T84" s="123">
        <v>-1</v>
      </c>
      <c r="U84" s="123">
        <v>7</v>
      </c>
      <c r="V84" s="123">
        <v>3</v>
      </c>
      <c r="W84" s="45"/>
      <c r="Z84" s="60">
        <v>9</v>
      </c>
      <c r="AA84" s="21" t="s">
        <v>50</v>
      </c>
      <c r="AC84" s="39" t="s">
        <v>35</v>
      </c>
      <c r="AD84" s="27">
        <v>1</v>
      </c>
      <c r="AE84" s="27">
        <v>1</v>
      </c>
      <c r="AF84" s="27">
        <v>1</v>
      </c>
      <c r="AG84" s="26">
        <v>1</v>
      </c>
      <c r="AH84" s="65">
        <f t="shared" si="2"/>
        <v>4</v>
      </c>
      <c r="AI84" s="70" t="s">
        <v>173</v>
      </c>
      <c r="AJ84" s="65">
        <v>9</v>
      </c>
    </row>
    <row r="85" spans="1:36" ht="24.75" customHeight="1">
      <c r="A85" s="93">
        <v>9</v>
      </c>
      <c r="B85" s="89" t="s">
        <v>218</v>
      </c>
      <c r="C85" s="95" t="str">
        <f>AA76</f>
        <v>波崎A</v>
      </c>
      <c r="D85" s="88" t="s">
        <v>32</v>
      </c>
      <c r="E85" s="87" t="str">
        <f>AA78</f>
        <v>軽野B</v>
      </c>
      <c r="F85" s="96" t="str">
        <f>AA88</f>
        <v>波崎B</v>
      </c>
      <c r="G85" s="97" t="str">
        <f>AA91</f>
        <v>横瀬</v>
      </c>
      <c r="H85" s="95" t="str">
        <f>AA84</f>
        <v>土合A</v>
      </c>
      <c r="I85" s="88" t="s">
        <v>32</v>
      </c>
      <c r="J85" s="87" t="str">
        <f>AA86</f>
        <v>軽野A</v>
      </c>
      <c r="K85" s="96" t="str">
        <f>AA80</f>
        <v>土合B</v>
      </c>
      <c r="L85" s="97" t="str">
        <f>AA83</f>
        <v>息栖B</v>
      </c>
      <c r="M85" s="41"/>
      <c r="N85" s="98" t="s">
        <v>240</v>
      </c>
      <c r="O85" s="99"/>
      <c r="P85" s="99"/>
      <c r="Q85" s="99"/>
      <c r="R85" s="99"/>
      <c r="S85" s="99"/>
      <c r="T85" s="99"/>
      <c r="U85" s="99"/>
      <c r="V85" s="99"/>
      <c r="W85" s="30"/>
      <c r="Z85" s="46">
        <v>10</v>
      </c>
      <c r="AA85" s="42" t="s">
        <v>36</v>
      </c>
      <c r="AC85" s="47" t="s">
        <v>36</v>
      </c>
      <c r="AD85" s="48">
        <v>1</v>
      </c>
      <c r="AE85" s="48">
        <v>1</v>
      </c>
      <c r="AF85" s="48">
        <v>1</v>
      </c>
      <c r="AG85" s="74">
        <v>1</v>
      </c>
      <c r="AH85" s="65">
        <f t="shared" si="2"/>
        <v>4</v>
      </c>
      <c r="AI85" s="72" t="s">
        <v>33</v>
      </c>
      <c r="AJ85" s="65">
        <v>10</v>
      </c>
    </row>
    <row r="86" spans="1:36" ht="24.75" customHeight="1" thickBot="1">
      <c r="A86" s="93">
        <v>10</v>
      </c>
      <c r="B86" s="89" t="s">
        <v>219</v>
      </c>
      <c r="C86" s="95" t="str">
        <f>AA80</f>
        <v>土合B</v>
      </c>
      <c r="D86" s="88" t="s">
        <v>32</v>
      </c>
      <c r="E86" s="87" t="str">
        <f>AA82</f>
        <v>軽野東A</v>
      </c>
      <c r="F86" s="96" t="str">
        <f>AA84</f>
        <v>土合A</v>
      </c>
      <c r="G86" s="97" t="str">
        <f>AA86</f>
        <v>軽野A</v>
      </c>
      <c r="H86" s="95" t="str">
        <f>AA88</f>
        <v>波崎B</v>
      </c>
      <c r="I86" s="88" t="s">
        <v>32</v>
      </c>
      <c r="J86" s="87" t="str">
        <f>AA90</f>
        <v>軽野東B</v>
      </c>
      <c r="K86" s="96" t="str">
        <f>AA76</f>
        <v>波崎A</v>
      </c>
      <c r="L86" s="97" t="str">
        <f>AA78</f>
        <v>軽野B</v>
      </c>
      <c r="M86" s="41"/>
      <c r="N86" s="93" t="s">
        <v>234</v>
      </c>
      <c r="O86" s="93" t="str">
        <f>N87</f>
        <v>土合A</v>
      </c>
      <c r="P86" s="93" t="str">
        <f>N88</f>
        <v>太田</v>
      </c>
      <c r="Q86" s="93" t="str">
        <f>N89</f>
        <v>軽野A</v>
      </c>
      <c r="R86" s="93" t="str">
        <f>N90</f>
        <v>大野原A</v>
      </c>
      <c r="S86" s="93" t="s">
        <v>28</v>
      </c>
      <c r="T86" s="93" t="s">
        <v>29</v>
      </c>
      <c r="U86" s="93" t="s">
        <v>30</v>
      </c>
      <c r="V86" s="93" t="s">
        <v>31</v>
      </c>
      <c r="Z86" s="46">
        <v>11</v>
      </c>
      <c r="AA86" s="43" t="s">
        <v>106</v>
      </c>
      <c r="AC86" s="49" t="s">
        <v>62</v>
      </c>
      <c r="AD86" s="50">
        <v>3</v>
      </c>
      <c r="AE86" s="50">
        <v>0</v>
      </c>
      <c r="AF86" s="50">
        <v>3</v>
      </c>
      <c r="AG86" s="61">
        <v>3</v>
      </c>
      <c r="AH86" s="65">
        <f t="shared" si="2"/>
        <v>9</v>
      </c>
      <c r="AI86" s="72" t="s">
        <v>106</v>
      </c>
      <c r="AJ86" s="65">
        <v>11</v>
      </c>
    </row>
    <row r="87" spans="1:36" ht="24.75" customHeight="1" thickBot="1">
      <c r="A87" s="93">
        <v>11</v>
      </c>
      <c r="B87" s="89" t="s">
        <v>220</v>
      </c>
      <c r="C87" s="95" t="str">
        <f>AA77</f>
        <v>大野原B</v>
      </c>
      <c r="D87" s="88" t="s">
        <v>32</v>
      </c>
      <c r="E87" s="87" t="str">
        <f>AA79</f>
        <v>土合C</v>
      </c>
      <c r="F87" s="96" t="str">
        <f>AA88</f>
        <v>波崎B</v>
      </c>
      <c r="G87" s="97" t="str">
        <f>AA90</f>
        <v>軽野東B</v>
      </c>
      <c r="H87" s="95" t="str">
        <f>AA85</f>
        <v>太田</v>
      </c>
      <c r="I87" s="88" t="s">
        <v>32</v>
      </c>
      <c r="J87" s="87" t="str">
        <f>AA87</f>
        <v>大野原A</v>
      </c>
      <c r="K87" s="96" t="str">
        <f>AA80</f>
        <v>土合B</v>
      </c>
      <c r="L87" s="97" t="str">
        <f>AA82</f>
        <v>軽野東A</v>
      </c>
      <c r="M87" s="41"/>
      <c r="N87" s="93" t="str">
        <f>AA84</f>
        <v>土合A</v>
      </c>
      <c r="O87" s="121"/>
      <c r="P87" s="109" t="s">
        <v>327</v>
      </c>
      <c r="Q87" s="109" t="s">
        <v>478</v>
      </c>
      <c r="R87" s="109" t="s">
        <v>479</v>
      </c>
      <c r="S87" s="109" t="s">
        <v>315</v>
      </c>
      <c r="T87" s="109" t="s">
        <v>344</v>
      </c>
      <c r="U87" s="109" t="s">
        <v>320</v>
      </c>
      <c r="V87" s="109" t="s">
        <v>319</v>
      </c>
      <c r="W87" s="30"/>
      <c r="Z87" s="62">
        <v>12</v>
      </c>
      <c r="AA87" s="67" t="s">
        <v>111</v>
      </c>
      <c r="AD87" s="17">
        <f>SUM(AD77:AD86)</f>
        <v>16</v>
      </c>
      <c r="AE87" s="17">
        <f>SUM(AE77:AE86)</f>
        <v>16</v>
      </c>
      <c r="AF87" s="17">
        <f>SUM(AF77:AF86)</f>
        <v>16</v>
      </c>
      <c r="AG87" s="17">
        <f>SUM(AG77:AG86)</f>
        <v>16</v>
      </c>
      <c r="AI87" s="72" t="s">
        <v>107</v>
      </c>
      <c r="AJ87" s="65">
        <v>12</v>
      </c>
    </row>
    <row r="88" spans="1:36" ht="24.75" customHeight="1">
      <c r="A88" s="93">
        <v>12</v>
      </c>
      <c r="B88" s="89" t="s">
        <v>221</v>
      </c>
      <c r="C88" s="95" t="str">
        <f>AA81</f>
        <v>若松</v>
      </c>
      <c r="D88" s="88" t="s">
        <v>32</v>
      </c>
      <c r="E88" s="87" t="str">
        <f>AA83</f>
        <v>息栖B</v>
      </c>
      <c r="F88" s="96" t="str">
        <f>AA85</f>
        <v>太田</v>
      </c>
      <c r="G88" s="97" t="str">
        <f>AA87</f>
        <v>大野原A</v>
      </c>
      <c r="H88" s="95" t="str">
        <f>AA89</f>
        <v>息栖A</v>
      </c>
      <c r="I88" s="88" t="s">
        <v>32</v>
      </c>
      <c r="J88" s="87" t="str">
        <f>AA91</f>
        <v>横瀬</v>
      </c>
      <c r="K88" s="96" t="str">
        <f>AA77</f>
        <v>大野原B</v>
      </c>
      <c r="L88" s="97" t="str">
        <f>AA79</f>
        <v>土合C</v>
      </c>
      <c r="M88" s="41"/>
      <c r="N88" s="93" t="str">
        <f>AA85</f>
        <v>太田</v>
      </c>
      <c r="O88" s="109" t="s">
        <v>471</v>
      </c>
      <c r="P88" s="122"/>
      <c r="Q88" s="109" t="s">
        <v>480</v>
      </c>
      <c r="R88" s="109" t="s">
        <v>461</v>
      </c>
      <c r="S88" s="109" t="s">
        <v>312</v>
      </c>
      <c r="T88" s="109" t="s">
        <v>485</v>
      </c>
      <c r="U88" s="109" t="s">
        <v>318</v>
      </c>
      <c r="V88" s="109" t="s">
        <v>320</v>
      </c>
      <c r="W88" s="45"/>
      <c r="Z88" s="63">
        <v>13</v>
      </c>
      <c r="AA88" s="23" t="s">
        <v>115</v>
      </c>
      <c r="AI88" s="71" t="s">
        <v>111</v>
      </c>
      <c r="AJ88" s="65">
        <v>13</v>
      </c>
    </row>
    <row r="89" spans="1:36" ht="24.75" customHeight="1">
      <c r="A89" s="93" t="s">
        <v>39</v>
      </c>
      <c r="B89" s="89" t="s">
        <v>161</v>
      </c>
      <c r="C89" s="95" t="s">
        <v>40</v>
      </c>
      <c r="D89" s="88" t="s">
        <v>162</v>
      </c>
      <c r="E89" s="87" t="s">
        <v>41</v>
      </c>
      <c r="F89" s="140" t="s">
        <v>163</v>
      </c>
      <c r="G89" s="141"/>
      <c r="H89" s="95" t="s">
        <v>42</v>
      </c>
      <c r="I89" s="88" t="s">
        <v>162</v>
      </c>
      <c r="J89" s="87" t="s">
        <v>43</v>
      </c>
      <c r="K89" s="140" t="s">
        <v>164</v>
      </c>
      <c r="L89" s="141"/>
      <c r="M89" s="41"/>
      <c r="N89" s="93" t="str">
        <f>AA86</f>
        <v>軽野A</v>
      </c>
      <c r="O89" s="109" t="s">
        <v>484</v>
      </c>
      <c r="P89" s="109" t="s">
        <v>483</v>
      </c>
      <c r="Q89" s="122"/>
      <c r="R89" s="109" t="s">
        <v>481</v>
      </c>
      <c r="S89" s="109" t="s">
        <v>311</v>
      </c>
      <c r="T89" s="109" t="s">
        <v>317</v>
      </c>
      <c r="U89" s="109" t="s">
        <v>486</v>
      </c>
      <c r="V89" s="109" t="s">
        <v>315</v>
      </c>
      <c r="W89" s="45"/>
      <c r="Z89" s="52">
        <v>14</v>
      </c>
      <c r="AA89" s="42" t="s">
        <v>117</v>
      </c>
      <c r="AI89" s="71" t="s">
        <v>113</v>
      </c>
      <c r="AJ89" s="65">
        <v>14</v>
      </c>
    </row>
    <row r="90" spans="1:36" ht="24.75" customHeight="1">
      <c r="A90" s="93" t="s">
        <v>44</v>
      </c>
      <c r="B90" s="89" t="s">
        <v>166</v>
      </c>
      <c r="C90" s="140" t="s">
        <v>45</v>
      </c>
      <c r="D90" s="142"/>
      <c r="E90" s="141"/>
      <c r="F90" s="140" t="s">
        <v>168</v>
      </c>
      <c r="G90" s="141"/>
      <c r="H90" s="140" t="s">
        <v>46</v>
      </c>
      <c r="I90" s="142"/>
      <c r="J90" s="141"/>
      <c r="K90" s="140" t="s">
        <v>167</v>
      </c>
      <c r="L90" s="141"/>
      <c r="M90" s="41"/>
      <c r="N90" s="93" t="str">
        <f>AA87</f>
        <v>大野原A</v>
      </c>
      <c r="O90" s="109" t="s">
        <v>479</v>
      </c>
      <c r="P90" s="109" t="s">
        <v>469</v>
      </c>
      <c r="Q90" s="109" t="s">
        <v>482</v>
      </c>
      <c r="R90" s="121"/>
      <c r="S90" s="123">
        <v>1</v>
      </c>
      <c r="T90" s="123">
        <v>-14</v>
      </c>
      <c r="U90" s="123">
        <v>1</v>
      </c>
      <c r="V90" s="123">
        <v>4</v>
      </c>
      <c r="W90" s="45"/>
      <c r="Z90" s="52">
        <v>15</v>
      </c>
      <c r="AA90" s="38" t="s">
        <v>173</v>
      </c>
      <c r="AI90" s="73" t="s">
        <v>117</v>
      </c>
      <c r="AJ90" s="65">
        <v>15</v>
      </c>
    </row>
    <row r="91" spans="13:36" ht="24.75" customHeight="1" thickBot="1">
      <c r="M91" s="41"/>
      <c r="N91" s="98" t="s">
        <v>240</v>
      </c>
      <c r="O91" s="99"/>
      <c r="P91" s="99"/>
      <c r="Q91" s="99"/>
      <c r="R91" s="99"/>
      <c r="S91" s="99"/>
      <c r="T91" s="99"/>
      <c r="U91" s="99"/>
      <c r="V91" s="99"/>
      <c r="W91" s="30"/>
      <c r="Z91" s="54">
        <v>16</v>
      </c>
      <c r="AA91" s="51" t="s">
        <v>33</v>
      </c>
      <c r="AI91" s="73" t="s">
        <v>175</v>
      </c>
      <c r="AJ91" s="65">
        <v>16</v>
      </c>
    </row>
    <row r="92" spans="2:35" ht="24.75" customHeight="1">
      <c r="B92" s="9"/>
      <c r="C92" s="9"/>
      <c r="D92" s="9"/>
      <c r="E92" s="9"/>
      <c r="F92" s="9"/>
      <c r="G92" s="9"/>
      <c r="H92" s="9"/>
      <c r="I92" s="9"/>
      <c r="J92" s="9"/>
      <c r="N92" s="93" t="s">
        <v>235</v>
      </c>
      <c r="O92" s="93" t="str">
        <f>N93</f>
        <v>波崎B</v>
      </c>
      <c r="P92" s="93" t="str">
        <f>N94</f>
        <v>息栖A</v>
      </c>
      <c r="Q92" s="93" t="str">
        <f>N95</f>
        <v>軽野東B</v>
      </c>
      <c r="R92" s="93" t="str">
        <f>N96</f>
        <v>横瀬</v>
      </c>
      <c r="S92" s="93" t="s">
        <v>28</v>
      </c>
      <c r="T92" s="93" t="s">
        <v>29</v>
      </c>
      <c r="U92" s="93" t="s">
        <v>30</v>
      </c>
      <c r="V92" s="93" t="s">
        <v>31</v>
      </c>
      <c r="AI92" s="9"/>
    </row>
    <row r="93" spans="14:22" ht="24.75" customHeight="1">
      <c r="N93" s="93" t="str">
        <f>AA88</f>
        <v>波崎B</v>
      </c>
      <c r="O93" s="121"/>
      <c r="P93" s="109" t="s">
        <v>458</v>
      </c>
      <c r="Q93" s="109" t="s">
        <v>489</v>
      </c>
      <c r="R93" s="109" t="s">
        <v>488</v>
      </c>
      <c r="S93" s="109" t="s">
        <v>311</v>
      </c>
      <c r="T93" s="109" t="s">
        <v>494</v>
      </c>
      <c r="U93" s="109" t="s">
        <v>337</v>
      </c>
      <c r="V93" s="109" t="s">
        <v>315</v>
      </c>
    </row>
    <row r="94" spans="14:23" ht="24.75" customHeight="1">
      <c r="N94" s="93" t="str">
        <f>AA89</f>
        <v>息栖A</v>
      </c>
      <c r="O94" s="109" t="s">
        <v>464</v>
      </c>
      <c r="P94" s="122"/>
      <c r="Q94" s="109" t="s">
        <v>490</v>
      </c>
      <c r="R94" s="109" t="s">
        <v>456</v>
      </c>
      <c r="S94" s="109" t="s">
        <v>312</v>
      </c>
      <c r="T94" s="109" t="s">
        <v>321</v>
      </c>
      <c r="U94" s="109" t="s">
        <v>311</v>
      </c>
      <c r="V94" s="109" t="s">
        <v>320</v>
      </c>
      <c r="W94" s="30"/>
    </row>
    <row r="95" spans="14:23" ht="24.75" customHeight="1">
      <c r="N95" s="93" t="str">
        <f>AA90</f>
        <v>軽野東B</v>
      </c>
      <c r="O95" s="109" t="s">
        <v>491</v>
      </c>
      <c r="P95" s="109" t="s">
        <v>393</v>
      </c>
      <c r="Q95" s="122"/>
      <c r="R95" s="109" t="s">
        <v>487</v>
      </c>
      <c r="S95" s="109" t="s">
        <v>313</v>
      </c>
      <c r="T95" s="109" t="s">
        <v>477</v>
      </c>
      <c r="U95" s="109" t="s">
        <v>319</v>
      </c>
      <c r="V95" s="109" t="s">
        <v>321</v>
      </c>
      <c r="W95" s="45"/>
    </row>
    <row r="96" spans="14:23" ht="24.75" customHeight="1">
      <c r="N96" s="93" t="str">
        <f>AA91</f>
        <v>横瀬</v>
      </c>
      <c r="O96" s="109" t="s">
        <v>492</v>
      </c>
      <c r="P96" s="109" t="s">
        <v>463</v>
      </c>
      <c r="Q96" s="109" t="s">
        <v>493</v>
      </c>
      <c r="R96" s="121"/>
      <c r="S96" s="123">
        <v>3</v>
      </c>
      <c r="T96" s="123">
        <v>1</v>
      </c>
      <c r="U96" s="123">
        <v>5</v>
      </c>
      <c r="V96" s="123">
        <v>3</v>
      </c>
      <c r="W96" s="45"/>
    </row>
    <row r="97" spans="14:23" ht="24.75" customHeight="1">
      <c r="N97" s="55" t="s">
        <v>47</v>
      </c>
      <c r="R97" s="55" t="s">
        <v>48</v>
      </c>
      <c r="W97" s="45"/>
    </row>
    <row r="98" spans="2:19" ht="24.75" customHeight="1">
      <c r="B98" s="9"/>
      <c r="C98" s="9"/>
      <c r="D98" s="9"/>
      <c r="E98" s="9"/>
      <c r="F98" s="9"/>
      <c r="G98" s="9"/>
      <c r="H98" s="9"/>
      <c r="I98" s="9"/>
      <c r="J98" s="9"/>
      <c r="S98" s="17" t="s">
        <v>496</v>
      </c>
    </row>
    <row r="99" spans="2:20" ht="24.75" customHeight="1">
      <c r="B99" s="9"/>
      <c r="C99" s="9"/>
      <c r="D99" s="9"/>
      <c r="E99" s="9"/>
      <c r="F99" s="9"/>
      <c r="G99" s="9"/>
      <c r="H99" s="9"/>
      <c r="I99" s="9"/>
      <c r="J99" s="9"/>
      <c r="P99" s="118">
        <v>1</v>
      </c>
      <c r="T99" s="118">
        <v>3</v>
      </c>
    </row>
    <row r="100" spans="2:22" ht="24.75" customHeight="1">
      <c r="B100" s="9"/>
      <c r="C100" s="9"/>
      <c r="D100" s="9"/>
      <c r="E100" s="9"/>
      <c r="F100" s="9"/>
      <c r="G100" s="9"/>
      <c r="H100" s="9"/>
      <c r="I100" s="9"/>
      <c r="J100" s="9"/>
      <c r="N100" s="17">
        <v>1</v>
      </c>
      <c r="Q100" s="125" t="s">
        <v>485</v>
      </c>
      <c r="S100" s="29">
        <v>1</v>
      </c>
      <c r="T100" s="65"/>
      <c r="U100" s="124"/>
      <c r="V100" s="65">
        <v>0</v>
      </c>
    </row>
    <row r="101" spans="2:10" ht="24.75" customHeight="1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24.75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2:20" ht="24.75" customHeight="1">
      <c r="B103" s="9"/>
      <c r="C103" s="9"/>
      <c r="D103" s="9"/>
      <c r="E103" s="9"/>
      <c r="F103" s="9"/>
      <c r="G103" s="9"/>
      <c r="H103" s="9"/>
      <c r="I103" s="9"/>
      <c r="J103" s="9"/>
      <c r="P103" s="65">
        <v>2</v>
      </c>
      <c r="T103" s="17">
        <v>7</v>
      </c>
    </row>
    <row r="104" spans="2:19" ht="24.75" customHeight="1">
      <c r="B104" s="9"/>
      <c r="C104" s="9"/>
      <c r="D104" s="9"/>
      <c r="E104" s="9"/>
      <c r="F104" s="9"/>
      <c r="G104" s="9"/>
      <c r="H104" s="9"/>
      <c r="I104" s="9"/>
      <c r="J104" s="9"/>
      <c r="S104" s="17" t="s">
        <v>495</v>
      </c>
    </row>
    <row r="105" ht="24.75" customHeight="1"/>
    <row r="106" ht="24.75" customHeight="1"/>
    <row r="107" spans="1:26" ht="30" customHeight="1">
      <c r="A107" s="146" t="s">
        <v>67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 t="s">
        <v>26</v>
      </c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Y107" s="83"/>
      <c r="Z107" s="83"/>
    </row>
    <row r="108" spans="2:26" ht="15" customHeight="1">
      <c r="B108" s="90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Y108" s="83"/>
      <c r="Z108" s="83"/>
    </row>
    <row r="109" spans="1:26" ht="22.5" customHeight="1">
      <c r="A109" s="91" t="s">
        <v>27</v>
      </c>
      <c r="B109" s="92" t="s">
        <v>248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98" t="s">
        <v>238</v>
      </c>
      <c r="O109" s="99"/>
      <c r="P109" s="99"/>
      <c r="Q109" s="99"/>
      <c r="R109" s="99"/>
      <c r="S109" s="99"/>
      <c r="T109" s="99"/>
      <c r="U109" s="99"/>
      <c r="V109" s="99"/>
      <c r="Y109" s="83"/>
      <c r="Z109" s="83"/>
    </row>
    <row r="110" spans="2:25" ht="15" customHeight="1">
      <c r="B110" s="90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93" t="s">
        <v>237</v>
      </c>
      <c r="O110" s="93" t="str">
        <f>N111</f>
        <v>若松</v>
      </c>
      <c r="P110" s="93" t="str">
        <f>N112</f>
        <v>軽野B</v>
      </c>
      <c r="Q110" s="93" t="str">
        <f>N113</f>
        <v>土合A</v>
      </c>
      <c r="R110" s="93" t="str">
        <f>N114</f>
        <v>リゲル</v>
      </c>
      <c r="S110" s="93" t="s">
        <v>28</v>
      </c>
      <c r="T110" s="93" t="s">
        <v>29</v>
      </c>
      <c r="U110" s="93" t="s">
        <v>30</v>
      </c>
      <c r="V110" s="93" t="s">
        <v>31</v>
      </c>
      <c r="Y110" s="83"/>
    </row>
    <row r="111" spans="2:29" ht="24.75" customHeight="1" thickBot="1">
      <c r="B111" s="28" t="s">
        <v>64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83"/>
      <c r="N111" s="93" t="str">
        <f>AA112</f>
        <v>若松</v>
      </c>
      <c r="O111" s="110"/>
      <c r="P111" s="109" t="s">
        <v>356</v>
      </c>
      <c r="Q111" s="109" t="s">
        <v>355</v>
      </c>
      <c r="R111" s="109" t="s">
        <v>351</v>
      </c>
      <c r="S111" s="111" t="s">
        <v>313</v>
      </c>
      <c r="T111" s="111" t="s">
        <v>335</v>
      </c>
      <c r="U111" s="111" t="s">
        <v>321</v>
      </c>
      <c r="V111" s="111" t="s">
        <v>321</v>
      </c>
      <c r="Y111" s="29"/>
      <c r="AC111" s="17" t="s">
        <v>54</v>
      </c>
    </row>
    <row r="112" spans="1:36" ht="24.75" customHeight="1">
      <c r="A112" s="94"/>
      <c r="B112" s="89" t="s">
        <v>227</v>
      </c>
      <c r="C112" s="143" t="s">
        <v>222</v>
      </c>
      <c r="D112" s="144"/>
      <c r="E112" s="145"/>
      <c r="F112" s="143" t="s">
        <v>226</v>
      </c>
      <c r="G112" s="145"/>
      <c r="H112" s="143" t="s">
        <v>223</v>
      </c>
      <c r="I112" s="144"/>
      <c r="J112" s="145"/>
      <c r="K112" s="143" t="s">
        <v>226</v>
      </c>
      <c r="L112" s="145"/>
      <c r="M112" s="29"/>
      <c r="N112" s="93" t="str">
        <f>AA113</f>
        <v>軽野B</v>
      </c>
      <c r="O112" s="109" t="s">
        <v>360</v>
      </c>
      <c r="P112" s="108"/>
      <c r="Q112" s="109" t="s">
        <v>354</v>
      </c>
      <c r="R112" s="109" t="s">
        <v>352</v>
      </c>
      <c r="S112" s="111" t="s">
        <v>312</v>
      </c>
      <c r="T112" s="111" t="s">
        <v>313</v>
      </c>
      <c r="U112" s="111" t="s">
        <v>337</v>
      </c>
      <c r="V112" s="111" t="s">
        <v>320</v>
      </c>
      <c r="Z112" s="31">
        <v>1</v>
      </c>
      <c r="AA112" s="23" t="s">
        <v>194</v>
      </c>
      <c r="AC112" s="33"/>
      <c r="AD112" s="34" t="s">
        <v>55</v>
      </c>
      <c r="AE112" s="34" t="s">
        <v>56</v>
      </c>
      <c r="AF112" s="34" t="s">
        <v>57</v>
      </c>
      <c r="AG112" s="35" t="s">
        <v>58</v>
      </c>
      <c r="AI112" s="70" t="s">
        <v>114</v>
      </c>
      <c r="AJ112" s="65">
        <v>1</v>
      </c>
    </row>
    <row r="113" spans="1:36" ht="24.75" customHeight="1">
      <c r="A113" s="93">
        <v>1</v>
      </c>
      <c r="B113" s="89" t="s">
        <v>196</v>
      </c>
      <c r="C113" s="95" t="str">
        <f>AA112</f>
        <v>若松</v>
      </c>
      <c r="D113" s="88" t="s">
        <v>32</v>
      </c>
      <c r="E113" s="87" t="str">
        <f>AA113</f>
        <v>軽野B</v>
      </c>
      <c r="F113" s="96" t="str">
        <f>AA125</f>
        <v>軽野A</v>
      </c>
      <c r="G113" s="97" t="str">
        <f>AA127</f>
        <v>海上</v>
      </c>
      <c r="H113" s="95" t="str">
        <f>AA120</f>
        <v>軽野東</v>
      </c>
      <c r="I113" s="88" t="s">
        <v>32</v>
      </c>
      <c r="J113" s="87" t="str">
        <f>AA121</f>
        <v>大野原A</v>
      </c>
      <c r="K113" s="96" t="str">
        <f>AA117</f>
        <v>息栖</v>
      </c>
      <c r="L113" s="97" t="str">
        <f>AA119</f>
        <v>波崎B</v>
      </c>
      <c r="M113" s="36"/>
      <c r="N113" s="93" t="str">
        <f>AA114</f>
        <v>土合A</v>
      </c>
      <c r="O113" s="109" t="s">
        <v>361</v>
      </c>
      <c r="P113" s="109" t="s">
        <v>362</v>
      </c>
      <c r="Q113" s="108"/>
      <c r="R113" s="109" t="s">
        <v>353</v>
      </c>
      <c r="S113" s="111" t="s">
        <v>311</v>
      </c>
      <c r="T113" s="111" t="s">
        <v>336</v>
      </c>
      <c r="U113" s="111" t="s">
        <v>323</v>
      </c>
      <c r="V113" s="111" t="s">
        <v>315</v>
      </c>
      <c r="Z113" s="37">
        <v>2</v>
      </c>
      <c r="AA113" s="43" t="s">
        <v>107</v>
      </c>
      <c r="AC113" s="39" t="s">
        <v>59</v>
      </c>
      <c r="AD113" s="27">
        <v>1</v>
      </c>
      <c r="AE113" s="27">
        <v>2</v>
      </c>
      <c r="AF113" s="27">
        <v>1</v>
      </c>
      <c r="AG113" s="26">
        <v>1</v>
      </c>
      <c r="AH113" s="65">
        <f>SUM(AD113:AG113)</f>
        <v>5</v>
      </c>
      <c r="AI113" s="71" t="s">
        <v>115</v>
      </c>
      <c r="AJ113" s="65">
        <v>2</v>
      </c>
    </row>
    <row r="114" spans="1:36" ht="24.75" customHeight="1">
      <c r="A114" s="93">
        <v>2</v>
      </c>
      <c r="B114" s="89" t="s">
        <v>197</v>
      </c>
      <c r="C114" s="95" t="str">
        <f>AA116</f>
        <v>太田</v>
      </c>
      <c r="D114" s="88" t="s">
        <v>32</v>
      </c>
      <c r="E114" s="87" t="str">
        <f>AA117</f>
        <v>息栖</v>
      </c>
      <c r="F114" s="96" t="str">
        <f>AA120</f>
        <v>軽野東</v>
      </c>
      <c r="G114" s="97" t="str">
        <f>AA121</f>
        <v>大野原A</v>
      </c>
      <c r="H114" s="95" t="str">
        <f>AA124</f>
        <v>横瀬</v>
      </c>
      <c r="I114" s="88" t="s">
        <v>32</v>
      </c>
      <c r="J114" s="87" t="str">
        <f>AA125</f>
        <v>軽野A</v>
      </c>
      <c r="K114" s="96" t="str">
        <f>AA112</f>
        <v>若松</v>
      </c>
      <c r="L114" s="97" t="str">
        <f>AA113</f>
        <v>軽野B</v>
      </c>
      <c r="M114" s="41"/>
      <c r="N114" s="93" t="str">
        <f>AA115</f>
        <v>リゲル</v>
      </c>
      <c r="O114" s="109" t="s">
        <v>346</v>
      </c>
      <c r="P114" s="109" t="s">
        <v>363</v>
      </c>
      <c r="Q114" s="109" t="s">
        <v>364</v>
      </c>
      <c r="R114" s="110"/>
      <c r="S114" s="112">
        <v>3</v>
      </c>
      <c r="T114" s="112">
        <v>-6</v>
      </c>
      <c r="U114" s="112">
        <v>7</v>
      </c>
      <c r="V114" s="112">
        <v>3</v>
      </c>
      <c r="Z114" s="37">
        <v>3</v>
      </c>
      <c r="AA114" s="38" t="s">
        <v>50</v>
      </c>
      <c r="AC114" s="39" t="s">
        <v>33</v>
      </c>
      <c r="AD114" s="27">
        <v>1</v>
      </c>
      <c r="AE114" s="27">
        <v>1</v>
      </c>
      <c r="AF114" s="27">
        <v>2</v>
      </c>
      <c r="AG114" s="26">
        <v>1</v>
      </c>
      <c r="AH114" s="65">
        <f aca="true" t="shared" si="3" ref="AH114:AH122">SUM(AD114:AG114)</f>
        <v>5</v>
      </c>
      <c r="AI114" s="70" t="s">
        <v>50</v>
      </c>
      <c r="AJ114" s="65">
        <v>3</v>
      </c>
    </row>
    <row r="115" spans="1:36" ht="24.75" customHeight="1" thickBot="1">
      <c r="A115" s="93">
        <v>3</v>
      </c>
      <c r="B115" s="89" t="s">
        <v>198</v>
      </c>
      <c r="C115" s="95" t="str">
        <f>AA114</f>
        <v>土合A</v>
      </c>
      <c r="D115" s="88" t="s">
        <v>32</v>
      </c>
      <c r="E115" s="87" t="str">
        <f>AA115</f>
        <v>リゲル</v>
      </c>
      <c r="F115" s="96" t="str">
        <f>AA124</f>
        <v>横瀬</v>
      </c>
      <c r="G115" s="97" t="str">
        <f>AA125</f>
        <v>軽野A</v>
      </c>
      <c r="H115" s="95" t="str">
        <f>AA122</f>
        <v>土合B</v>
      </c>
      <c r="I115" s="88" t="s">
        <v>32</v>
      </c>
      <c r="J115" s="87" t="str">
        <f>AA123</f>
        <v>本城睦</v>
      </c>
      <c r="K115" s="96" t="str">
        <f>AA116</f>
        <v>太田</v>
      </c>
      <c r="L115" s="97" t="str">
        <f>AA117</f>
        <v>息栖</v>
      </c>
      <c r="M115" s="41"/>
      <c r="N115" s="98" t="s">
        <v>239</v>
      </c>
      <c r="O115" s="99"/>
      <c r="P115" s="99"/>
      <c r="Q115" s="99"/>
      <c r="R115" s="99"/>
      <c r="S115" s="99"/>
      <c r="T115" s="99"/>
      <c r="U115" s="99"/>
      <c r="V115" s="99"/>
      <c r="Z115" s="56">
        <v>4</v>
      </c>
      <c r="AA115" s="69" t="s">
        <v>165</v>
      </c>
      <c r="AC115" s="39" t="s">
        <v>60</v>
      </c>
      <c r="AD115" s="27">
        <v>2</v>
      </c>
      <c r="AE115" s="27">
        <v>2</v>
      </c>
      <c r="AF115" s="27">
        <v>1</v>
      </c>
      <c r="AG115" s="26">
        <v>1</v>
      </c>
      <c r="AH115" s="65">
        <f t="shared" si="3"/>
        <v>6</v>
      </c>
      <c r="AI115" s="72" t="s">
        <v>38</v>
      </c>
      <c r="AJ115" s="65">
        <v>4</v>
      </c>
    </row>
    <row r="116" spans="1:36" ht="24.75" customHeight="1">
      <c r="A116" s="93">
        <v>4</v>
      </c>
      <c r="B116" s="89" t="s">
        <v>199</v>
      </c>
      <c r="C116" s="95" t="str">
        <f>AA118</f>
        <v>大野原B</v>
      </c>
      <c r="D116" s="88" t="s">
        <v>32</v>
      </c>
      <c r="E116" s="87" t="str">
        <f>AA119</f>
        <v>波崎B</v>
      </c>
      <c r="F116" s="96" t="str">
        <f>AA122</f>
        <v>土合B</v>
      </c>
      <c r="G116" s="97" t="str">
        <f>AA123</f>
        <v>本城睦</v>
      </c>
      <c r="H116" s="95" t="str">
        <f>AA126</f>
        <v>波崎A</v>
      </c>
      <c r="I116" s="88" t="s">
        <v>32</v>
      </c>
      <c r="J116" s="87" t="str">
        <f>AA127</f>
        <v>海上</v>
      </c>
      <c r="K116" s="96" t="str">
        <f>AA114</f>
        <v>土合A</v>
      </c>
      <c r="L116" s="97" t="str">
        <f>AA115</f>
        <v>リゲル</v>
      </c>
      <c r="M116" s="41"/>
      <c r="N116" s="93" t="s">
        <v>232</v>
      </c>
      <c r="O116" s="93" t="str">
        <f>N117</f>
        <v>太田</v>
      </c>
      <c r="P116" s="93" t="str">
        <f>N118</f>
        <v>息栖</v>
      </c>
      <c r="Q116" s="93" t="str">
        <f>N119</f>
        <v>大野原B</v>
      </c>
      <c r="R116" s="93" t="str">
        <f>N120</f>
        <v>波崎B</v>
      </c>
      <c r="S116" s="93" t="s">
        <v>28</v>
      </c>
      <c r="T116" s="93" t="s">
        <v>29</v>
      </c>
      <c r="U116" s="93" t="s">
        <v>30</v>
      </c>
      <c r="V116" s="93" t="s">
        <v>31</v>
      </c>
      <c r="Z116" s="57">
        <v>5</v>
      </c>
      <c r="AA116" s="82" t="s">
        <v>36</v>
      </c>
      <c r="AC116" s="39" t="s">
        <v>61</v>
      </c>
      <c r="AD116" s="27">
        <v>2</v>
      </c>
      <c r="AE116" s="27">
        <v>2</v>
      </c>
      <c r="AF116" s="27">
        <v>2</v>
      </c>
      <c r="AG116" s="26">
        <v>2</v>
      </c>
      <c r="AH116" s="65">
        <f t="shared" si="3"/>
        <v>8</v>
      </c>
      <c r="AI116" s="71" t="s">
        <v>189</v>
      </c>
      <c r="AJ116" s="65">
        <v>5</v>
      </c>
    </row>
    <row r="117" spans="1:36" ht="24.75" customHeight="1">
      <c r="A117" s="93">
        <v>5</v>
      </c>
      <c r="B117" s="89" t="s">
        <v>200</v>
      </c>
      <c r="C117" s="95" t="str">
        <f>AA113</f>
        <v>軽野B</v>
      </c>
      <c r="D117" s="88" t="s">
        <v>32</v>
      </c>
      <c r="E117" s="87" t="str">
        <f>AA114</f>
        <v>土合A</v>
      </c>
      <c r="F117" s="96" t="str">
        <f>AA126</f>
        <v>波崎A</v>
      </c>
      <c r="G117" s="97" t="str">
        <f>AA127</f>
        <v>海上</v>
      </c>
      <c r="H117" s="95" t="str">
        <f>AA121</f>
        <v>大野原A</v>
      </c>
      <c r="I117" s="88" t="s">
        <v>32</v>
      </c>
      <c r="J117" s="87" t="str">
        <f>AA122</f>
        <v>土合B</v>
      </c>
      <c r="K117" s="96" t="str">
        <f>AA118</f>
        <v>大野原B</v>
      </c>
      <c r="L117" s="97" t="str">
        <f>AA119</f>
        <v>波崎B</v>
      </c>
      <c r="M117" s="41"/>
      <c r="N117" s="93" t="str">
        <f>AA116</f>
        <v>太田</v>
      </c>
      <c r="O117" s="110"/>
      <c r="P117" s="109" t="s">
        <v>349</v>
      </c>
      <c r="Q117" s="109" t="s">
        <v>350</v>
      </c>
      <c r="R117" s="109" t="s">
        <v>358</v>
      </c>
      <c r="S117" s="111" t="s">
        <v>319</v>
      </c>
      <c r="T117" s="111" t="s">
        <v>318</v>
      </c>
      <c r="U117" s="111" t="s">
        <v>338</v>
      </c>
      <c r="V117" s="111" t="s">
        <v>319</v>
      </c>
      <c r="W117" s="30"/>
      <c r="Z117" s="44">
        <v>6</v>
      </c>
      <c r="AA117" s="42" t="s">
        <v>37</v>
      </c>
      <c r="AC117" s="39" t="s">
        <v>37</v>
      </c>
      <c r="AD117" s="27">
        <v>1</v>
      </c>
      <c r="AE117" s="27">
        <v>2</v>
      </c>
      <c r="AF117" s="27">
        <v>1</v>
      </c>
      <c r="AG117" s="26">
        <v>2</v>
      </c>
      <c r="AH117" s="65">
        <f t="shared" si="3"/>
        <v>6</v>
      </c>
      <c r="AI117" s="73" t="s">
        <v>36</v>
      </c>
      <c r="AJ117" s="65">
        <v>6</v>
      </c>
    </row>
    <row r="118" spans="1:36" ht="24.75" customHeight="1">
      <c r="A118" s="93">
        <v>6</v>
      </c>
      <c r="B118" s="89" t="s">
        <v>201</v>
      </c>
      <c r="C118" s="95" t="str">
        <f>AA117</f>
        <v>息栖</v>
      </c>
      <c r="D118" s="88" t="s">
        <v>32</v>
      </c>
      <c r="E118" s="87" t="str">
        <f>AA118</f>
        <v>大野原B</v>
      </c>
      <c r="F118" s="96" t="str">
        <f>AA121</f>
        <v>大野原A</v>
      </c>
      <c r="G118" s="97" t="str">
        <f>AA122</f>
        <v>土合B</v>
      </c>
      <c r="H118" s="95" t="str">
        <f>AA125</f>
        <v>軽野A</v>
      </c>
      <c r="I118" s="88" t="s">
        <v>32</v>
      </c>
      <c r="J118" s="87" t="str">
        <f>AA126</f>
        <v>波崎A</v>
      </c>
      <c r="K118" s="96" t="str">
        <f>AA113</f>
        <v>軽野B</v>
      </c>
      <c r="L118" s="97" t="str">
        <f>AA114</f>
        <v>土合A</v>
      </c>
      <c r="M118" s="41"/>
      <c r="N118" s="93" t="str">
        <f>AA117</f>
        <v>息栖</v>
      </c>
      <c r="O118" s="109" t="s">
        <v>365</v>
      </c>
      <c r="P118" s="108"/>
      <c r="Q118" s="109" t="s">
        <v>360</v>
      </c>
      <c r="R118" s="109" t="s">
        <v>359</v>
      </c>
      <c r="S118" s="111" t="s">
        <v>311</v>
      </c>
      <c r="T118" s="111" t="s">
        <v>312</v>
      </c>
      <c r="U118" s="111" t="s">
        <v>318</v>
      </c>
      <c r="V118" s="111" t="s">
        <v>315</v>
      </c>
      <c r="W118" s="45"/>
      <c r="Z118" s="44">
        <v>7</v>
      </c>
      <c r="AA118" s="40" t="s">
        <v>113</v>
      </c>
      <c r="AC118" s="39" t="s">
        <v>34</v>
      </c>
      <c r="AD118" s="27">
        <v>2</v>
      </c>
      <c r="AE118" s="27">
        <v>2</v>
      </c>
      <c r="AF118" s="27">
        <v>1</v>
      </c>
      <c r="AG118" s="26">
        <v>2</v>
      </c>
      <c r="AH118" s="65">
        <f t="shared" si="3"/>
        <v>7</v>
      </c>
      <c r="AI118" s="70" t="s">
        <v>59</v>
      </c>
      <c r="AJ118" s="65">
        <v>7</v>
      </c>
    </row>
    <row r="119" spans="1:36" ht="24.75" customHeight="1" thickBot="1">
      <c r="A119" s="93">
        <v>7</v>
      </c>
      <c r="B119" s="89" t="s">
        <v>202</v>
      </c>
      <c r="C119" s="95" t="str">
        <f>AA112</f>
        <v>若松</v>
      </c>
      <c r="D119" s="88" t="s">
        <v>32</v>
      </c>
      <c r="E119" s="87" t="str">
        <f>AA115</f>
        <v>リゲル</v>
      </c>
      <c r="F119" s="96" t="str">
        <f>AA125</f>
        <v>軽野A</v>
      </c>
      <c r="G119" s="97" t="str">
        <f>AA126</f>
        <v>波崎A</v>
      </c>
      <c r="H119" s="95" t="str">
        <f>AA120</f>
        <v>軽野東</v>
      </c>
      <c r="I119" s="88" t="s">
        <v>32</v>
      </c>
      <c r="J119" s="87" t="str">
        <f>AA123</f>
        <v>本城睦</v>
      </c>
      <c r="K119" s="96" t="str">
        <f>AA117</f>
        <v>息栖</v>
      </c>
      <c r="L119" s="97" t="str">
        <f>AA118</f>
        <v>大野原B</v>
      </c>
      <c r="M119" s="41"/>
      <c r="N119" s="93" t="str">
        <f>AA118</f>
        <v>大野原B</v>
      </c>
      <c r="O119" s="109" t="s">
        <v>366</v>
      </c>
      <c r="P119" s="109" t="s">
        <v>356</v>
      </c>
      <c r="Q119" s="108"/>
      <c r="R119" s="109" t="s">
        <v>357</v>
      </c>
      <c r="S119" s="111" t="s">
        <v>312</v>
      </c>
      <c r="T119" s="111" t="s">
        <v>318</v>
      </c>
      <c r="U119" s="111" t="s">
        <v>337</v>
      </c>
      <c r="V119" s="111" t="s">
        <v>320</v>
      </c>
      <c r="W119" s="45"/>
      <c r="Z119" s="58">
        <v>8</v>
      </c>
      <c r="AA119" s="25" t="s">
        <v>115</v>
      </c>
      <c r="AC119" s="39" t="s">
        <v>52</v>
      </c>
      <c r="AD119" s="27">
        <v>2</v>
      </c>
      <c r="AE119" s="27">
        <v>3</v>
      </c>
      <c r="AF119" s="27">
        <v>3</v>
      </c>
      <c r="AG119" s="26">
        <v>2</v>
      </c>
      <c r="AH119" s="65">
        <f t="shared" si="3"/>
        <v>10</v>
      </c>
      <c r="AI119" s="72" t="s">
        <v>33</v>
      </c>
      <c r="AJ119" s="65">
        <v>8</v>
      </c>
    </row>
    <row r="120" spans="1:36" ht="24.75" customHeight="1">
      <c r="A120" s="93">
        <v>8</v>
      </c>
      <c r="B120" s="89" t="s">
        <v>203</v>
      </c>
      <c r="C120" s="95" t="str">
        <f>AA116</f>
        <v>太田</v>
      </c>
      <c r="D120" s="88" t="s">
        <v>32</v>
      </c>
      <c r="E120" s="87" t="str">
        <f>AA119</f>
        <v>波崎B</v>
      </c>
      <c r="F120" s="96" t="str">
        <f>AA120</f>
        <v>軽野東</v>
      </c>
      <c r="G120" s="97" t="str">
        <f>AA123</f>
        <v>本城睦</v>
      </c>
      <c r="H120" s="95" t="str">
        <f>AA124</f>
        <v>横瀬</v>
      </c>
      <c r="I120" s="88" t="s">
        <v>32</v>
      </c>
      <c r="J120" s="87" t="str">
        <f>AA127</f>
        <v>海上</v>
      </c>
      <c r="K120" s="96" t="str">
        <f>AA112</f>
        <v>若松</v>
      </c>
      <c r="L120" s="97" t="str">
        <f>AA115</f>
        <v>リゲル</v>
      </c>
      <c r="M120" s="41"/>
      <c r="N120" s="93" t="str">
        <f>AA119</f>
        <v>波崎B</v>
      </c>
      <c r="O120" s="109" t="s">
        <v>367</v>
      </c>
      <c r="P120" s="109" t="s">
        <v>368</v>
      </c>
      <c r="Q120" s="109" t="s">
        <v>369</v>
      </c>
      <c r="R120" s="110"/>
      <c r="S120" s="112">
        <v>0</v>
      </c>
      <c r="T120" s="112">
        <v>-26</v>
      </c>
      <c r="U120" s="112">
        <v>2</v>
      </c>
      <c r="V120" s="112">
        <v>4</v>
      </c>
      <c r="W120" s="45"/>
      <c r="Z120" s="60">
        <v>9</v>
      </c>
      <c r="AA120" s="21" t="s">
        <v>59</v>
      </c>
      <c r="AC120" s="39" t="s">
        <v>35</v>
      </c>
      <c r="AD120" s="27">
        <v>1</v>
      </c>
      <c r="AE120" s="27">
        <v>1</v>
      </c>
      <c r="AF120" s="27">
        <v>1</v>
      </c>
      <c r="AG120" s="26">
        <v>1</v>
      </c>
      <c r="AH120" s="65">
        <f t="shared" si="3"/>
        <v>4</v>
      </c>
      <c r="AI120" s="72" t="s">
        <v>106</v>
      </c>
      <c r="AJ120" s="65">
        <v>9</v>
      </c>
    </row>
    <row r="121" spans="1:36" ht="24.75" customHeight="1">
      <c r="A121" s="93">
        <v>9</v>
      </c>
      <c r="B121" s="89" t="s">
        <v>204</v>
      </c>
      <c r="C121" s="95" t="str">
        <f>AA112</f>
        <v>若松</v>
      </c>
      <c r="D121" s="88" t="s">
        <v>32</v>
      </c>
      <c r="E121" s="87" t="str">
        <f>AA114</f>
        <v>土合A</v>
      </c>
      <c r="F121" s="96" t="str">
        <f>AA124</f>
        <v>横瀬</v>
      </c>
      <c r="G121" s="97" t="str">
        <f>AA127</f>
        <v>海上</v>
      </c>
      <c r="H121" s="95" t="str">
        <f>AA120</f>
        <v>軽野東</v>
      </c>
      <c r="I121" s="88" t="s">
        <v>32</v>
      </c>
      <c r="J121" s="87" t="str">
        <f>AA122</f>
        <v>土合B</v>
      </c>
      <c r="K121" s="96" t="str">
        <f>AA116</f>
        <v>太田</v>
      </c>
      <c r="L121" s="97" t="str">
        <f>AA119</f>
        <v>波崎B</v>
      </c>
      <c r="M121" s="41"/>
      <c r="N121" s="98" t="s">
        <v>240</v>
      </c>
      <c r="O121" s="99"/>
      <c r="P121" s="99"/>
      <c r="Q121" s="99"/>
      <c r="R121" s="99"/>
      <c r="S121" s="99"/>
      <c r="T121" s="99"/>
      <c r="U121" s="99"/>
      <c r="V121" s="99"/>
      <c r="W121" s="30"/>
      <c r="Z121" s="46">
        <v>10</v>
      </c>
      <c r="AA121" s="40" t="s">
        <v>111</v>
      </c>
      <c r="AC121" s="47" t="s">
        <v>36</v>
      </c>
      <c r="AD121" s="48">
        <v>1</v>
      </c>
      <c r="AE121" s="48">
        <v>1</v>
      </c>
      <c r="AF121" s="48">
        <v>1</v>
      </c>
      <c r="AG121" s="74">
        <v>1</v>
      </c>
      <c r="AH121" s="65">
        <f t="shared" si="3"/>
        <v>4</v>
      </c>
      <c r="AI121" s="72" t="s">
        <v>107</v>
      </c>
      <c r="AJ121" s="65">
        <v>10</v>
      </c>
    </row>
    <row r="122" spans="1:36" ht="24.75" customHeight="1" thickBot="1">
      <c r="A122" s="93">
        <v>10</v>
      </c>
      <c r="B122" s="89" t="s">
        <v>205</v>
      </c>
      <c r="C122" s="95" t="str">
        <f>AA116</f>
        <v>太田</v>
      </c>
      <c r="D122" s="88" t="s">
        <v>32</v>
      </c>
      <c r="E122" s="87" t="str">
        <f>AA118</f>
        <v>大野原B</v>
      </c>
      <c r="F122" s="96" t="str">
        <f>AA120</f>
        <v>軽野東</v>
      </c>
      <c r="G122" s="97" t="str">
        <f>AA122</f>
        <v>土合B</v>
      </c>
      <c r="H122" s="95" t="str">
        <f>AA124</f>
        <v>横瀬</v>
      </c>
      <c r="I122" s="88" t="s">
        <v>32</v>
      </c>
      <c r="J122" s="87" t="str">
        <f>AA126</f>
        <v>波崎A</v>
      </c>
      <c r="K122" s="96" t="str">
        <f>AA112</f>
        <v>若松</v>
      </c>
      <c r="L122" s="97" t="str">
        <f>AA114</f>
        <v>土合A</v>
      </c>
      <c r="M122" s="41"/>
      <c r="N122" s="93" t="s">
        <v>234</v>
      </c>
      <c r="O122" s="93" t="str">
        <f>N123</f>
        <v>軽野東</v>
      </c>
      <c r="P122" s="93" t="str">
        <f>N124</f>
        <v>大野原A</v>
      </c>
      <c r="Q122" s="93" t="str">
        <f>N125</f>
        <v>土合B</v>
      </c>
      <c r="R122" s="93" t="str">
        <f>N126</f>
        <v>本城睦</v>
      </c>
      <c r="S122" s="93" t="s">
        <v>28</v>
      </c>
      <c r="T122" s="93" t="s">
        <v>29</v>
      </c>
      <c r="U122" s="93" t="s">
        <v>30</v>
      </c>
      <c r="V122" s="93" t="s">
        <v>31</v>
      </c>
      <c r="Z122" s="46">
        <v>11</v>
      </c>
      <c r="AA122" s="43" t="s">
        <v>38</v>
      </c>
      <c r="AC122" s="49" t="s">
        <v>62</v>
      </c>
      <c r="AD122" s="50">
        <v>3</v>
      </c>
      <c r="AE122" s="50">
        <v>0</v>
      </c>
      <c r="AF122" s="50">
        <v>3</v>
      </c>
      <c r="AG122" s="61">
        <v>3</v>
      </c>
      <c r="AH122" s="65">
        <f t="shared" si="3"/>
        <v>9</v>
      </c>
      <c r="AI122" s="71" t="s">
        <v>111</v>
      </c>
      <c r="AJ122" s="65">
        <v>11</v>
      </c>
    </row>
    <row r="123" spans="1:36" ht="24.75" customHeight="1" thickBot="1">
      <c r="A123" s="93">
        <v>11</v>
      </c>
      <c r="B123" s="89" t="s">
        <v>206</v>
      </c>
      <c r="C123" s="95" t="str">
        <f>AA113</f>
        <v>軽野B</v>
      </c>
      <c r="D123" s="88" t="s">
        <v>32</v>
      </c>
      <c r="E123" s="87" t="str">
        <f>AA115</f>
        <v>リゲル</v>
      </c>
      <c r="F123" s="96" t="str">
        <f>AA124</f>
        <v>横瀬</v>
      </c>
      <c r="G123" s="97" t="str">
        <f>AA126</f>
        <v>波崎A</v>
      </c>
      <c r="H123" s="95" t="str">
        <f>AA121</f>
        <v>大野原A</v>
      </c>
      <c r="I123" s="88" t="s">
        <v>32</v>
      </c>
      <c r="J123" s="87" t="str">
        <f>AA123</f>
        <v>本城睦</v>
      </c>
      <c r="K123" s="96" t="str">
        <f>AA116</f>
        <v>太田</v>
      </c>
      <c r="L123" s="97" t="str">
        <f>AA118</f>
        <v>大野原B</v>
      </c>
      <c r="M123" s="41"/>
      <c r="N123" s="93" t="str">
        <f>AA120</f>
        <v>軽野東</v>
      </c>
      <c r="O123" s="110"/>
      <c r="P123" s="109" t="s">
        <v>341</v>
      </c>
      <c r="Q123" s="109" t="s">
        <v>339</v>
      </c>
      <c r="R123" s="109" t="s">
        <v>340</v>
      </c>
      <c r="S123" s="111" t="s">
        <v>319</v>
      </c>
      <c r="T123" s="111" t="s">
        <v>343</v>
      </c>
      <c r="U123" s="111" t="s">
        <v>318</v>
      </c>
      <c r="V123" s="111" t="s">
        <v>319</v>
      </c>
      <c r="W123" s="30"/>
      <c r="Z123" s="62">
        <v>12</v>
      </c>
      <c r="AA123" s="69" t="s">
        <v>171</v>
      </c>
      <c r="AD123" s="17">
        <f>SUM(AD113:AD122)</f>
        <v>16</v>
      </c>
      <c r="AE123" s="17">
        <f>SUM(AE113:AE122)</f>
        <v>16</v>
      </c>
      <c r="AF123" s="17">
        <f>SUM(AF113:AF122)</f>
        <v>16</v>
      </c>
      <c r="AG123" s="17">
        <f>SUM(AG113:AG122)</f>
        <v>16</v>
      </c>
      <c r="AI123" s="71" t="s">
        <v>113</v>
      </c>
      <c r="AJ123" s="65">
        <v>12</v>
      </c>
    </row>
    <row r="124" spans="1:36" ht="24.75" customHeight="1">
      <c r="A124" s="93">
        <v>12</v>
      </c>
      <c r="B124" s="89" t="s">
        <v>207</v>
      </c>
      <c r="C124" s="95" t="str">
        <f>AA117</f>
        <v>息栖</v>
      </c>
      <c r="D124" s="88" t="s">
        <v>32</v>
      </c>
      <c r="E124" s="87" t="str">
        <f>AA119</f>
        <v>波崎B</v>
      </c>
      <c r="F124" s="96" t="str">
        <f>AA121</f>
        <v>大野原A</v>
      </c>
      <c r="G124" s="97" t="str">
        <f>AA123</f>
        <v>本城睦</v>
      </c>
      <c r="H124" s="95" t="str">
        <f>AA125</f>
        <v>軽野A</v>
      </c>
      <c r="I124" s="88" t="s">
        <v>32</v>
      </c>
      <c r="J124" s="87" t="str">
        <f>AA127</f>
        <v>海上</v>
      </c>
      <c r="K124" s="96" t="str">
        <f>AA113</f>
        <v>軽野B</v>
      </c>
      <c r="L124" s="97" t="str">
        <f>AA115</f>
        <v>リゲル</v>
      </c>
      <c r="M124" s="41"/>
      <c r="N124" s="93" t="str">
        <f>AA121</f>
        <v>大野原A</v>
      </c>
      <c r="O124" s="109" t="s">
        <v>370</v>
      </c>
      <c r="P124" s="108"/>
      <c r="Q124" s="109" t="s">
        <v>342</v>
      </c>
      <c r="R124" s="109" t="s">
        <v>351</v>
      </c>
      <c r="S124" s="111" t="s">
        <v>313</v>
      </c>
      <c r="T124" s="111" t="s">
        <v>344</v>
      </c>
      <c r="U124" s="111" t="s">
        <v>321</v>
      </c>
      <c r="V124" s="111" t="s">
        <v>321</v>
      </c>
      <c r="W124" s="45"/>
      <c r="Z124" s="63">
        <v>13</v>
      </c>
      <c r="AA124" s="64" t="s">
        <v>33</v>
      </c>
      <c r="AI124" s="73" t="s">
        <v>37</v>
      </c>
      <c r="AJ124" s="65">
        <v>13</v>
      </c>
    </row>
    <row r="125" spans="1:36" ht="24.75" customHeight="1">
      <c r="A125" s="93" t="s">
        <v>39</v>
      </c>
      <c r="B125" s="89" t="s">
        <v>208</v>
      </c>
      <c r="C125" s="95" t="s">
        <v>40</v>
      </c>
      <c r="D125" s="88" t="s">
        <v>162</v>
      </c>
      <c r="E125" s="87" t="s">
        <v>41</v>
      </c>
      <c r="F125" s="140" t="s">
        <v>163</v>
      </c>
      <c r="G125" s="141"/>
      <c r="H125" s="95" t="s">
        <v>42</v>
      </c>
      <c r="I125" s="88" t="s">
        <v>162</v>
      </c>
      <c r="J125" s="87" t="s">
        <v>43</v>
      </c>
      <c r="K125" s="140" t="s">
        <v>164</v>
      </c>
      <c r="L125" s="141"/>
      <c r="M125" s="41"/>
      <c r="N125" s="93" t="str">
        <f>AA122</f>
        <v>土合B</v>
      </c>
      <c r="O125" s="109" t="s">
        <v>371</v>
      </c>
      <c r="P125" s="109" t="s">
        <v>373</v>
      </c>
      <c r="Q125" s="108"/>
      <c r="R125" s="109" t="s">
        <v>356</v>
      </c>
      <c r="S125" s="111" t="s">
        <v>312</v>
      </c>
      <c r="T125" s="111" t="s">
        <v>320</v>
      </c>
      <c r="U125" s="111" t="s">
        <v>338</v>
      </c>
      <c r="V125" s="111" t="s">
        <v>320</v>
      </c>
      <c r="W125" s="45"/>
      <c r="Z125" s="52">
        <v>14</v>
      </c>
      <c r="AA125" s="43" t="s">
        <v>106</v>
      </c>
      <c r="AI125" s="73" t="s">
        <v>195</v>
      </c>
      <c r="AJ125" s="65">
        <v>14</v>
      </c>
    </row>
    <row r="126" spans="1:36" ht="24.75" customHeight="1">
      <c r="A126" s="93" t="s">
        <v>44</v>
      </c>
      <c r="B126" s="89" t="s">
        <v>209</v>
      </c>
      <c r="C126" s="140" t="s">
        <v>45</v>
      </c>
      <c r="D126" s="142"/>
      <c r="E126" s="141"/>
      <c r="F126" s="140" t="s">
        <v>168</v>
      </c>
      <c r="G126" s="141"/>
      <c r="H126" s="140" t="s">
        <v>46</v>
      </c>
      <c r="I126" s="142"/>
      <c r="J126" s="141"/>
      <c r="K126" s="140" t="s">
        <v>167</v>
      </c>
      <c r="L126" s="141"/>
      <c r="M126" s="41"/>
      <c r="N126" s="93" t="str">
        <f>AA123</f>
        <v>本城睦</v>
      </c>
      <c r="O126" s="109" t="s">
        <v>372</v>
      </c>
      <c r="P126" s="109" t="s">
        <v>346</v>
      </c>
      <c r="Q126" s="109" t="s">
        <v>360</v>
      </c>
      <c r="R126" s="110"/>
      <c r="S126" s="112">
        <v>9</v>
      </c>
      <c r="T126" s="112">
        <v>10</v>
      </c>
      <c r="U126" s="112">
        <v>14</v>
      </c>
      <c r="V126" s="112">
        <v>1</v>
      </c>
      <c r="W126" s="45"/>
      <c r="Z126" s="52">
        <v>15</v>
      </c>
      <c r="AA126" s="38" t="s">
        <v>114</v>
      </c>
      <c r="AI126" s="73" t="s">
        <v>171</v>
      </c>
      <c r="AJ126" s="65">
        <v>15</v>
      </c>
    </row>
    <row r="127" spans="13:36" ht="24.75" customHeight="1" thickBot="1">
      <c r="M127" s="41"/>
      <c r="N127" s="98" t="s">
        <v>240</v>
      </c>
      <c r="O127" s="99"/>
      <c r="P127" s="99"/>
      <c r="Q127" s="99"/>
      <c r="R127" s="99"/>
      <c r="S127" s="99"/>
      <c r="T127" s="99"/>
      <c r="U127" s="99"/>
      <c r="V127" s="99"/>
      <c r="W127" s="30"/>
      <c r="Z127" s="54">
        <v>16</v>
      </c>
      <c r="AA127" s="25" t="s">
        <v>112</v>
      </c>
      <c r="AI127" s="71" t="s">
        <v>112</v>
      </c>
      <c r="AJ127" s="65">
        <v>16</v>
      </c>
    </row>
    <row r="128" spans="14:22" ht="24.75" customHeight="1">
      <c r="N128" s="93" t="s">
        <v>235</v>
      </c>
      <c r="O128" s="93" t="str">
        <f>N129</f>
        <v>横瀬</v>
      </c>
      <c r="P128" s="93" t="str">
        <f>N130</f>
        <v>軽野A</v>
      </c>
      <c r="Q128" s="93" t="str">
        <f>N131</f>
        <v>波崎A</v>
      </c>
      <c r="R128" s="93" t="str">
        <f>N132</f>
        <v>海上</v>
      </c>
      <c r="S128" s="93" t="s">
        <v>28</v>
      </c>
      <c r="T128" s="93" t="s">
        <v>29</v>
      </c>
      <c r="U128" s="93" t="s">
        <v>30</v>
      </c>
      <c r="V128" s="93" t="s">
        <v>31</v>
      </c>
    </row>
    <row r="129" spans="14:22" ht="24.75" customHeight="1">
      <c r="N129" s="93" t="str">
        <f>AA124</f>
        <v>横瀬</v>
      </c>
      <c r="O129" s="110"/>
      <c r="P129" s="109" t="s">
        <v>345</v>
      </c>
      <c r="Q129" s="109" t="s">
        <v>346</v>
      </c>
      <c r="R129" s="109" t="s">
        <v>347</v>
      </c>
      <c r="S129" s="111" t="s">
        <v>311</v>
      </c>
      <c r="T129" s="111" t="s">
        <v>336</v>
      </c>
      <c r="U129" s="111" t="s">
        <v>314</v>
      </c>
      <c r="V129" s="111" t="s">
        <v>315</v>
      </c>
    </row>
    <row r="130" spans="14:23" ht="24.75" customHeight="1">
      <c r="N130" s="93" t="str">
        <f>AA125</f>
        <v>軽野A</v>
      </c>
      <c r="O130" s="109" t="s">
        <v>374</v>
      </c>
      <c r="P130" s="108"/>
      <c r="Q130" s="109" t="s">
        <v>340</v>
      </c>
      <c r="R130" s="109" t="s">
        <v>348</v>
      </c>
      <c r="S130" s="111" t="s">
        <v>313</v>
      </c>
      <c r="T130" s="111" t="s">
        <v>394</v>
      </c>
      <c r="U130" s="111" t="s">
        <v>315</v>
      </c>
      <c r="V130" s="111" t="s">
        <v>321</v>
      </c>
      <c r="W130" s="30"/>
    </row>
    <row r="131" spans="14:23" ht="24.75" customHeight="1">
      <c r="N131" s="93" t="str">
        <f>AA126</f>
        <v>波崎A</v>
      </c>
      <c r="O131" s="109" t="s">
        <v>351</v>
      </c>
      <c r="P131" s="109" t="s">
        <v>372</v>
      </c>
      <c r="Q131" s="108"/>
      <c r="R131" s="109" t="s">
        <v>356</v>
      </c>
      <c r="S131" s="111" t="s">
        <v>319</v>
      </c>
      <c r="T131" s="111" t="s">
        <v>320</v>
      </c>
      <c r="U131" s="111" t="s">
        <v>318</v>
      </c>
      <c r="V131" s="111" t="s">
        <v>319</v>
      </c>
      <c r="W131" s="45"/>
    </row>
    <row r="132" spans="14:23" ht="24.75" customHeight="1">
      <c r="N132" s="93" t="str">
        <f>AA127</f>
        <v>海上</v>
      </c>
      <c r="O132" s="109" t="s">
        <v>375</v>
      </c>
      <c r="P132" s="109" t="s">
        <v>376</v>
      </c>
      <c r="Q132" s="109" t="s">
        <v>360</v>
      </c>
      <c r="R132" s="110"/>
      <c r="S132" s="112">
        <v>6</v>
      </c>
      <c r="T132" s="112">
        <v>7</v>
      </c>
      <c r="U132" s="112">
        <v>17</v>
      </c>
      <c r="V132" s="112">
        <v>2</v>
      </c>
      <c r="W132" s="45"/>
    </row>
    <row r="133" spans="14:23" ht="24.75" customHeight="1">
      <c r="N133" s="55" t="s">
        <v>47</v>
      </c>
      <c r="R133" s="55" t="s">
        <v>48</v>
      </c>
      <c r="W133" s="45"/>
    </row>
    <row r="134" spans="16:20" ht="24.75" customHeight="1">
      <c r="P134" s="117" t="s">
        <v>380</v>
      </c>
      <c r="S134" s="116" t="s">
        <v>33</v>
      </c>
      <c r="T134" s="117" t="s">
        <v>381</v>
      </c>
    </row>
    <row r="135" ht="24.75" customHeight="1">
      <c r="Q135" s="65"/>
    </row>
    <row r="136" spans="15:21" ht="24.75" customHeight="1">
      <c r="O136" s="17">
        <v>2</v>
      </c>
      <c r="Q136" s="65">
        <v>1</v>
      </c>
      <c r="R136" s="118" t="s">
        <v>379</v>
      </c>
      <c r="T136" s="65">
        <v>0</v>
      </c>
      <c r="U136" s="115" t="s">
        <v>378</v>
      </c>
    </row>
    <row r="137" ht="24.75" customHeight="1"/>
    <row r="138" ht="24.75" customHeight="1"/>
    <row r="139" ht="24.75" customHeight="1"/>
    <row r="140" spans="16:20" ht="24.75" customHeight="1">
      <c r="P140" s="113">
        <v>5</v>
      </c>
      <c r="S140" s="116" t="s">
        <v>37</v>
      </c>
      <c r="T140" s="114">
        <v>0</v>
      </c>
    </row>
  </sheetData>
  <sheetProtection/>
  <mergeCells count="49">
    <mergeCell ref="H126:J126"/>
    <mergeCell ref="C90:E90"/>
    <mergeCell ref="H90:J90"/>
    <mergeCell ref="A71:L71"/>
    <mergeCell ref="C76:E76"/>
    <mergeCell ref="K126:L126"/>
    <mergeCell ref="F125:G125"/>
    <mergeCell ref="A107:L107"/>
    <mergeCell ref="K125:L125"/>
    <mergeCell ref="C126:E126"/>
    <mergeCell ref="F126:G126"/>
    <mergeCell ref="M1:W1"/>
    <mergeCell ref="M71:W71"/>
    <mergeCell ref="A36:L36"/>
    <mergeCell ref="M36:W36"/>
    <mergeCell ref="C41:E41"/>
    <mergeCell ref="F55:G55"/>
    <mergeCell ref="C55:E55"/>
    <mergeCell ref="H6:J6"/>
    <mergeCell ref="M107:W107"/>
    <mergeCell ref="F76:G76"/>
    <mergeCell ref="H76:J76"/>
    <mergeCell ref="K55:L55"/>
    <mergeCell ref="C112:E112"/>
    <mergeCell ref="F112:G112"/>
    <mergeCell ref="H112:J112"/>
    <mergeCell ref="K112:L112"/>
    <mergeCell ref="F90:G90"/>
    <mergeCell ref="K90:L90"/>
    <mergeCell ref="K76:L76"/>
    <mergeCell ref="A1:L1"/>
    <mergeCell ref="K54:L54"/>
    <mergeCell ref="K6:L6"/>
    <mergeCell ref="F89:G89"/>
    <mergeCell ref="K89:L89"/>
    <mergeCell ref="H20:J20"/>
    <mergeCell ref="F41:G41"/>
    <mergeCell ref="H41:J41"/>
    <mergeCell ref="K41:L41"/>
    <mergeCell ref="H55:J55"/>
    <mergeCell ref="S34:S35"/>
    <mergeCell ref="F54:G54"/>
    <mergeCell ref="C20:E20"/>
    <mergeCell ref="C6:E6"/>
    <mergeCell ref="K19:L19"/>
    <mergeCell ref="K20:L20"/>
    <mergeCell ref="F19:G19"/>
    <mergeCell ref="F20:G20"/>
    <mergeCell ref="F6:G6"/>
  </mergeCells>
  <printOptions/>
  <pageMargins left="0.5118110236220472" right="0.2362204724409449" top="0.4330708661417323" bottom="0.4330708661417323" header="0.2755905511811024" footer="0.2755905511811024"/>
  <pageSetup horizontalDpi="600" verticalDpi="600" orientation="portrait" pageOrder="overThenDown" paperSize="9" scale="95" r:id="rId2"/>
  <rowBreaks count="2" manualBreakCount="2">
    <brk id="35" max="22" man="1"/>
    <brk id="70" max="22" man="1"/>
  </rowBreaks>
  <colBreaks count="1" manualBreakCount="1">
    <brk id="12" max="13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N20" sqref="N20"/>
    </sheetView>
  </sheetViews>
  <sheetFormatPr defaultColWidth="8.875" defaultRowHeight="13.5"/>
  <cols>
    <col min="1" max="16384" width="8.875" style="1" customWidth="1"/>
  </cols>
  <sheetData/>
  <sheetProtection/>
  <printOptions/>
  <pageMargins left="0.787" right="0.787" top="0.51" bottom="0.22" header="0.512" footer="0.17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I4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6384" width="9.00390625" style="9" customWidth="1"/>
  </cols>
  <sheetData>
    <row r="4" spans="3:9" ht="14.25">
      <c r="C4" s="147" t="s">
        <v>228</v>
      </c>
      <c r="D4" s="147"/>
      <c r="E4" s="147"/>
      <c r="F4" s="147"/>
      <c r="G4" s="147"/>
      <c r="H4" s="147"/>
      <c r="I4" s="147"/>
    </row>
  </sheetData>
  <sheetProtection/>
  <mergeCells count="1">
    <mergeCell ref="C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Ｍ．ＭＡＴＵＳＨＩＭＡ</dc:creator>
  <cp:keywords/>
  <dc:description/>
  <cp:lastModifiedBy>Owner</cp:lastModifiedBy>
  <cp:lastPrinted>2013-05-16T03:40:18Z</cp:lastPrinted>
  <dcterms:created xsi:type="dcterms:W3CDTF">2004-07-13T07:11:02Z</dcterms:created>
  <dcterms:modified xsi:type="dcterms:W3CDTF">2013-07-05T08:53:13Z</dcterms:modified>
  <cp:category/>
  <cp:version/>
  <cp:contentType/>
  <cp:contentStatus/>
</cp:coreProperties>
</file>